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60" windowWidth="11670" windowHeight="14205" activeTab="0"/>
  </bookViews>
  <sheets>
    <sheet name="SYS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<sst xmlns="http://schemas.openxmlformats.org/spreadsheetml/2006/main" count="122" uniqueCount="90">
  <si>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Mike Bromberg</t>
  </si>
  <si>
    <t>Category</t>
  </si>
  <si>
    <t>Description</t>
  </si>
  <si>
    <t>Color</t>
  </si>
  <si>
    <t>Instruments</t>
  </si>
  <si>
    <t>Watts</t>
  </si>
  <si>
    <t>Qty</t>
  </si>
  <si>
    <t>T Watts</t>
  </si>
  <si>
    <t>Dim</t>
  </si>
  <si>
    <t>Chan</t>
  </si>
  <si>
    <t>6x12q</t>
  </si>
  <si>
    <t>6x9q</t>
  </si>
  <si>
    <t>n/c</t>
  </si>
  <si>
    <t>Backlight</t>
  </si>
  <si>
    <t>s450</t>
  </si>
  <si>
    <t>f6</t>
  </si>
  <si>
    <t>Clericals</t>
  </si>
  <si>
    <t>Conductor</t>
  </si>
  <si>
    <t>Orchestra</t>
  </si>
  <si>
    <t>Cyc</t>
  </si>
  <si>
    <t>Entrances</t>
  </si>
  <si>
    <t>Specials</t>
  </si>
  <si>
    <t>s419</t>
  </si>
  <si>
    <t>MIT Gilbert &amp; Sullivan Players</t>
  </si>
  <si>
    <t>ministrip</t>
  </si>
  <si>
    <t>House</t>
  </si>
  <si>
    <t>scoop14</t>
  </si>
  <si>
    <t>Followspot</t>
  </si>
  <si>
    <t>Work</t>
  </si>
  <si>
    <t>scroller-e</t>
  </si>
  <si>
    <t>1000qe</t>
  </si>
  <si>
    <t>Heads, BWBW</t>
  </si>
  <si>
    <t>r104/r125</t>
  </si>
  <si>
    <t>6x9</t>
  </si>
  <si>
    <t>4x6q</t>
  </si>
  <si>
    <t>3x10q</t>
  </si>
  <si>
    <t>Food</t>
  </si>
  <si>
    <t>r65</t>
  </si>
  <si>
    <t>r80</t>
  </si>
  <si>
    <t>r08+r119</t>
  </si>
  <si>
    <t>Foots, RBGB</t>
  </si>
  <si>
    <t>r124/r125/r126</t>
  </si>
  <si>
    <t>Warm fronts</t>
  </si>
  <si>
    <t>Cool fronts</t>
  </si>
  <si>
    <t>Please turn off…</t>
  </si>
  <si>
    <t>n/c, t: please</t>
  </si>
  <si>
    <t>r119</t>
  </si>
  <si>
    <t>g106+r119</t>
  </si>
  <si>
    <t>Color washes</t>
  </si>
  <si>
    <t>One, in Space Dock</t>
  </si>
  <si>
    <t>Scrollers, SL &amp; SR</t>
  </si>
  <si>
    <t>par64wfl</t>
  </si>
  <si>
    <t>Day, 30° SL, 12 areas</t>
  </si>
  <si>
    <t>Night, 30° SR, 12 areas</t>
  </si>
  <si>
    <t>"Thespis" 2004 Lighting Systems</t>
  </si>
  <si>
    <t>MITG&amp;SP: 2@s419</t>
  </si>
  <si>
    <t>gold, pale blue, lime</t>
  </si>
  <si>
    <t>Stars</t>
  </si>
  <si>
    <t>Apollo</t>
  </si>
  <si>
    <t>f12</t>
  </si>
  <si>
    <t>Footlights</t>
  </si>
  <si>
    <t>Strobes</t>
  </si>
  <si>
    <t>strobe</t>
  </si>
  <si>
    <t>Hand strobe</t>
  </si>
  <si>
    <t>hand strobe</t>
  </si>
  <si>
    <t>n/c, t:splat</t>
  </si>
  <si>
    <t>Fog</t>
  </si>
  <si>
    <t>fog barrel</t>
  </si>
  <si>
    <t>Train motion</t>
  </si>
  <si>
    <t>Totals:</t>
  </si>
  <si>
    <t>30° SL, 13 areas</t>
  </si>
  <si>
    <t>30° SR, 13 areas</t>
  </si>
  <si>
    <t>s436</t>
  </si>
  <si>
    <t>f6+bd</t>
  </si>
  <si>
    <t>Foots, PABW</t>
  </si>
  <si>
    <t>n/c, t:train</t>
  </si>
  <si>
    <t>Entrance DR</t>
  </si>
  <si>
    <t>Entrance RC</t>
  </si>
  <si>
    <t>Temple UC</t>
  </si>
  <si>
    <t>DSC</t>
  </si>
  <si>
    <t>Waterfall</t>
  </si>
  <si>
    <t>Presumptuous</t>
  </si>
  <si>
    <t>Plus gels, gobos, cable, twofers, barndoors, sidearms, and Teatronics pack with Camloc</t>
  </si>
  <si>
    <t>Sala: 7 scoop, 9 strip, 1 followspot, 13@f6, 1@3x10q, 3@4x6q, 4@6x9, 14@6x9q, 5@6x12q, 5@s436</t>
  </si>
  <si>
    <t>Sudbury: 2 fog barrels</t>
  </si>
  <si>
    <t>s426</t>
  </si>
  <si>
    <t>r18</t>
  </si>
  <si>
    <t>Splats</t>
  </si>
  <si>
    <t>g106/r08/g885/r104</t>
  </si>
  <si>
    <t>3RC: 6 scrollers, 12@par64, 2@f12, 2@s419, 3@s426, 2@s436, 6@s450, 2 strobe, 1 hand strobe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</si>
</sst>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lbertus Medium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Alignment="1" quotePrefix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5" fontId="4" fillId="0" borderId="2" xfId="0" applyNumberFormat="1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12" customWidth="1"/>
    <col min="2" max="2" width="20.8515625" style="1" bestFit="1" customWidth="1"/>
    <col min="3" max="3" width="20.7109375" style="1" bestFit="1" customWidth="1"/>
    <col min="4" max="4" width="10.28125" style="1" bestFit="1" customWidth="1"/>
    <col min="5" max="5" width="5.57421875" style="4" bestFit="1" customWidth="1"/>
    <col min="6" max="6" width="4.421875" style="1" bestFit="1" customWidth="1"/>
    <col min="7" max="7" width="7.7109375" style="4" customWidth="1"/>
    <col min="8" max="9" width="6.57421875" style="1" customWidth="1"/>
    <col min="10" max="16384" width="8.8515625" style="1" customWidth="1"/>
  </cols>
  <sheetData>
    <row r="1" spans="1:7" ht="12.75">
      <c r="A1" s="12" t="s">
        <v>23</v>
      </c>
      <c r="C1" s="10"/>
      <c r="D1" s="3">
        <v>38072</v>
      </c>
      <c r="G1" s="1" t="s">
        <v>0</v>
      </c>
    </row>
    <row r="2" ht="12.75">
      <c r="A2" s="12" t="s">
        <v>54</v>
      </c>
    </row>
    <row r="3" spans="1:9" s="2" customFormat="1" ht="12.75">
      <c r="A3" s="13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12.75">
      <c r="A4" s="12" t="s">
        <v>42</v>
      </c>
      <c r="B4" s="1" t="s">
        <v>70</v>
      </c>
      <c r="C4" s="1" t="s">
        <v>39</v>
      </c>
      <c r="D4" s="1" t="s">
        <v>72</v>
      </c>
      <c r="E4" s="4">
        <v>750</v>
      </c>
      <c r="F4" s="1">
        <v>3</v>
      </c>
      <c r="G4" s="8">
        <f>E4*F4</f>
        <v>2250</v>
      </c>
      <c r="H4" s="1">
        <v>3</v>
      </c>
      <c r="I4" s="1">
        <v>3</v>
      </c>
    </row>
    <row r="5" spans="4:9" ht="12.75">
      <c r="D5" s="1" t="s">
        <v>11</v>
      </c>
      <c r="E5" s="4">
        <v>500</v>
      </c>
      <c r="F5" s="1">
        <v>1</v>
      </c>
      <c r="G5" s="8">
        <f>E5*F5</f>
        <v>500</v>
      </c>
      <c r="H5" s="1">
        <v>1</v>
      </c>
      <c r="I5" s="1">
        <v>1</v>
      </c>
    </row>
    <row r="6" spans="4:9" ht="12.75">
      <c r="D6" s="1" t="s">
        <v>11</v>
      </c>
      <c r="E6" s="4">
        <v>575</v>
      </c>
      <c r="F6" s="1">
        <v>4</v>
      </c>
      <c r="G6" s="8">
        <f>E6*F6</f>
        <v>2300</v>
      </c>
      <c r="H6" s="1">
        <v>4</v>
      </c>
      <c r="I6" s="1">
        <v>4</v>
      </c>
    </row>
    <row r="7" spans="4:9" ht="12.75">
      <c r="D7" s="1" t="s">
        <v>33</v>
      </c>
      <c r="E7" s="4">
        <v>750</v>
      </c>
      <c r="F7" s="1">
        <v>4</v>
      </c>
      <c r="G7" s="8">
        <f>E7*F7</f>
        <v>3000</v>
      </c>
      <c r="H7" s="1">
        <v>4</v>
      </c>
      <c r="I7" s="1">
        <v>4</v>
      </c>
    </row>
    <row r="8" spans="4:9" ht="12.75">
      <c r="D8" s="1" t="s">
        <v>34</v>
      </c>
      <c r="E8" s="4">
        <v>500</v>
      </c>
      <c r="F8" s="1">
        <v>1</v>
      </c>
      <c r="G8" s="8">
        <f>E8*F8</f>
        <v>500</v>
      </c>
      <c r="H8" s="1">
        <v>1</v>
      </c>
      <c r="I8" s="1">
        <v>1</v>
      </c>
    </row>
    <row r="9" ht="12.75">
      <c r="G9" s="8"/>
    </row>
    <row r="10" spans="1:9" ht="12.75">
      <c r="A10" s="12" t="s">
        <v>43</v>
      </c>
      <c r="B10" s="1" t="s">
        <v>71</v>
      </c>
      <c r="C10" s="1" t="s">
        <v>47</v>
      </c>
      <c r="D10" s="1" t="s">
        <v>72</v>
      </c>
      <c r="E10" s="4">
        <v>750</v>
      </c>
      <c r="F10" s="1">
        <v>3</v>
      </c>
      <c r="G10" s="8">
        <f>E10*F10</f>
        <v>2250</v>
      </c>
      <c r="H10" s="1">
        <v>3</v>
      </c>
      <c r="I10" s="1">
        <v>3</v>
      </c>
    </row>
    <row r="11" spans="3:9" ht="12.75">
      <c r="C11" s="7"/>
      <c r="D11" s="1" t="s">
        <v>11</v>
      </c>
      <c r="E11" s="4">
        <v>500</v>
      </c>
      <c r="F11" s="1">
        <v>5</v>
      </c>
      <c r="G11" s="8">
        <f>E11*F11</f>
        <v>2500</v>
      </c>
      <c r="H11" s="1">
        <v>5</v>
      </c>
      <c r="I11" s="1">
        <v>5</v>
      </c>
    </row>
    <row r="12" spans="3:9" ht="12.75">
      <c r="C12" s="7"/>
      <c r="D12" s="1" t="s">
        <v>11</v>
      </c>
      <c r="E12" s="4">
        <v>575</v>
      </c>
      <c r="F12" s="1">
        <v>4</v>
      </c>
      <c r="G12" s="8">
        <f>E12*F12</f>
        <v>2300</v>
      </c>
      <c r="H12" s="1">
        <v>4</v>
      </c>
      <c r="I12" s="1">
        <v>4</v>
      </c>
    </row>
    <row r="13" spans="3:9" ht="12.75">
      <c r="C13" s="7"/>
      <c r="D13" s="1" t="s">
        <v>34</v>
      </c>
      <c r="E13" s="4">
        <v>500</v>
      </c>
      <c r="F13" s="1">
        <v>1</v>
      </c>
      <c r="G13" s="8">
        <f>E13*F13</f>
        <v>500</v>
      </c>
      <c r="H13" s="1">
        <v>1</v>
      </c>
      <c r="I13" s="1">
        <v>1</v>
      </c>
    </row>
    <row r="14" ht="12.75">
      <c r="G14" s="8"/>
    </row>
    <row r="15" spans="1:9" ht="12.75">
      <c r="A15" s="12" t="s">
        <v>13</v>
      </c>
      <c r="B15" s="1" t="s">
        <v>52</v>
      </c>
      <c r="C15" s="1" t="s">
        <v>37</v>
      </c>
      <c r="D15" s="1" t="s">
        <v>73</v>
      </c>
      <c r="E15" s="4">
        <v>750</v>
      </c>
      <c r="F15" s="1">
        <v>12</v>
      </c>
      <c r="G15" s="8">
        <f>E15*F15</f>
        <v>9000</v>
      </c>
      <c r="H15" s="1">
        <v>4</v>
      </c>
      <c r="I15" s="1">
        <v>1</v>
      </c>
    </row>
    <row r="16" spans="2:9" ht="12.75">
      <c r="B16" s="1" t="s">
        <v>53</v>
      </c>
      <c r="C16" s="1" t="s">
        <v>38</v>
      </c>
      <c r="D16" s="1" t="s">
        <v>51</v>
      </c>
      <c r="E16" s="4">
        <v>1000</v>
      </c>
      <c r="F16" s="1">
        <v>12</v>
      </c>
      <c r="G16" s="8">
        <f>E16*F16</f>
        <v>12000</v>
      </c>
      <c r="H16" s="1">
        <v>6</v>
      </c>
      <c r="I16" s="1">
        <v>1</v>
      </c>
    </row>
    <row r="17" ht="12.75">
      <c r="G17" s="8"/>
    </row>
    <row r="18" spans="1:9" ht="12.75">
      <c r="A18" s="12" t="s">
        <v>48</v>
      </c>
      <c r="B18" s="1" t="s">
        <v>50</v>
      </c>
      <c r="C18" s="1" t="s">
        <v>46</v>
      </c>
      <c r="D18" s="1" t="s">
        <v>14</v>
      </c>
      <c r="E18" s="4">
        <v>575</v>
      </c>
      <c r="F18" s="1">
        <v>6</v>
      </c>
      <c r="G18" s="8">
        <f>E18*F18</f>
        <v>3450</v>
      </c>
      <c r="H18" s="1">
        <v>2</v>
      </c>
      <c r="I18" s="1">
        <v>2</v>
      </c>
    </row>
    <row r="19" spans="3:9" ht="12.75">
      <c r="C19" s="1" t="s">
        <v>12</v>
      </c>
      <c r="D19" s="1" t="s">
        <v>29</v>
      </c>
      <c r="E19" s="4">
        <v>20</v>
      </c>
      <c r="F19" s="1">
        <v>6</v>
      </c>
      <c r="G19" s="8">
        <f>E19*F19</f>
        <v>120</v>
      </c>
      <c r="H19" s="1">
        <v>0</v>
      </c>
      <c r="I19" s="1">
        <v>2</v>
      </c>
    </row>
    <row r="20" ht="12.75">
      <c r="G20" s="8"/>
    </row>
    <row r="21" spans="1:9" ht="12.75">
      <c r="A21" s="12" t="s">
        <v>60</v>
      </c>
      <c r="B21" s="1" t="s">
        <v>74</v>
      </c>
      <c r="C21" s="1" t="s">
        <v>88</v>
      </c>
      <c r="D21" s="1" t="s">
        <v>24</v>
      </c>
      <c r="E21" s="4">
        <v>75</v>
      </c>
      <c r="F21" s="1">
        <v>3</v>
      </c>
      <c r="G21" s="8">
        <f>E21*F21*40</f>
        <v>9000</v>
      </c>
      <c r="H21" s="1">
        <v>4</v>
      </c>
      <c r="I21" s="1">
        <v>4</v>
      </c>
    </row>
    <row r="22" ht="12.75">
      <c r="G22" s="8"/>
    </row>
    <row r="23" spans="1:9" ht="12.75">
      <c r="A23" s="12" t="s">
        <v>19</v>
      </c>
      <c r="B23" s="1" t="s">
        <v>31</v>
      </c>
      <c r="C23" s="1" t="s">
        <v>32</v>
      </c>
      <c r="D23" s="1" t="s">
        <v>24</v>
      </c>
      <c r="E23" s="4">
        <v>75</v>
      </c>
      <c r="F23" s="1">
        <v>3</v>
      </c>
      <c r="G23" s="8">
        <f>E23*F23*40</f>
        <v>9000</v>
      </c>
      <c r="H23" s="1">
        <v>4</v>
      </c>
      <c r="I23" s="1">
        <v>2</v>
      </c>
    </row>
    <row r="24" spans="2:9" ht="12.75">
      <c r="B24" s="1" t="s">
        <v>40</v>
      </c>
      <c r="C24" s="1" t="s">
        <v>41</v>
      </c>
      <c r="D24" s="1" t="s">
        <v>24</v>
      </c>
      <c r="E24" s="4">
        <v>75</v>
      </c>
      <c r="F24" s="1">
        <v>3</v>
      </c>
      <c r="G24" s="8">
        <f>E24*F24*40</f>
        <v>9000</v>
      </c>
      <c r="H24" s="1">
        <v>4</v>
      </c>
      <c r="I24" s="1">
        <v>3</v>
      </c>
    </row>
    <row r="25" ht="12.75">
      <c r="G25" s="8"/>
    </row>
    <row r="26" spans="1:9" ht="12.75">
      <c r="A26" s="14" t="s">
        <v>21</v>
      </c>
      <c r="B26" s="1" t="s">
        <v>57</v>
      </c>
      <c r="C26" s="1" t="s">
        <v>12</v>
      </c>
      <c r="D26" s="1" t="s">
        <v>85</v>
      </c>
      <c r="E26" s="4">
        <v>575</v>
      </c>
      <c r="F26" s="1">
        <v>1</v>
      </c>
      <c r="G26" s="8">
        <f aca="true" t="shared" si="0" ref="G26:G36">E26*F26</f>
        <v>575</v>
      </c>
      <c r="H26" s="1">
        <v>1</v>
      </c>
      <c r="I26" s="1">
        <v>1</v>
      </c>
    </row>
    <row r="27" spans="1:9" ht="12.75">
      <c r="A27" s="14"/>
      <c r="B27" s="1" t="s">
        <v>58</v>
      </c>
      <c r="C27" s="1" t="s">
        <v>86</v>
      </c>
      <c r="D27" s="1" t="s">
        <v>59</v>
      </c>
      <c r="E27" s="4">
        <v>2000</v>
      </c>
      <c r="F27" s="1">
        <v>2</v>
      </c>
      <c r="G27" s="8">
        <f t="shared" si="0"/>
        <v>4000</v>
      </c>
      <c r="H27" s="1">
        <v>2</v>
      </c>
      <c r="I27" s="1">
        <v>1</v>
      </c>
    </row>
    <row r="28" spans="1:9" ht="12.75">
      <c r="A28" s="14"/>
      <c r="B28" s="1" t="s">
        <v>68</v>
      </c>
      <c r="C28" s="1" t="s">
        <v>75</v>
      </c>
      <c r="D28" s="1" t="s">
        <v>22</v>
      </c>
      <c r="E28" s="4">
        <v>750</v>
      </c>
      <c r="F28" s="1">
        <v>3</v>
      </c>
      <c r="G28" s="8">
        <f t="shared" si="0"/>
        <v>2250</v>
      </c>
      <c r="H28" s="1">
        <v>3</v>
      </c>
      <c r="I28" s="1">
        <v>3</v>
      </c>
    </row>
    <row r="29" spans="1:9" ht="12.75">
      <c r="A29" s="14"/>
      <c r="B29" s="1" t="s">
        <v>79</v>
      </c>
      <c r="C29" s="1" t="s">
        <v>12</v>
      </c>
      <c r="D29" s="1" t="s">
        <v>10</v>
      </c>
      <c r="E29" s="4">
        <v>575</v>
      </c>
      <c r="F29" s="1">
        <v>1</v>
      </c>
      <c r="G29" s="8">
        <f t="shared" si="0"/>
        <v>575</v>
      </c>
      <c r="H29" s="1">
        <v>1</v>
      </c>
      <c r="I29" s="1">
        <v>1</v>
      </c>
    </row>
    <row r="30" spans="1:9" ht="12.75">
      <c r="A30" s="14"/>
      <c r="B30" s="1" t="s">
        <v>80</v>
      </c>
      <c r="C30" s="1" t="s">
        <v>39</v>
      </c>
      <c r="D30" s="1" t="s">
        <v>34</v>
      </c>
      <c r="E30" s="4">
        <v>575</v>
      </c>
      <c r="F30" s="1">
        <v>1</v>
      </c>
      <c r="G30" s="8">
        <f t="shared" si="0"/>
        <v>575</v>
      </c>
      <c r="H30" s="1">
        <v>1</v>
      </c>
      <c r="I30" s="1">
        <v>1</v>
      </c>
    </row>
    <row r="31" spans="1:9" ht="12.75">
      <c r="A31" s="14"/>
      <c r="B31" s="1" t="s">
        <v>81</v>
      </c>
      <c r="C31" s="1" t="s">
        <v>12</v>
      </c>
      <c r="D31" s="1" t="s">
        <v>10</v>
      </c>
      <c r="E31" s="4">
        <v>575</v>
      </c>
      <c r="F31" s="1">
        <v>1</v>
      </c>
      <c r="G31" s="8">
        <f t="shared" si="0"/>
        <v>575</v>
      </c>
      <c r="H31" s="1">
        <v>1</v>
      </c>
      <c r="I31" s="1">
        <v>1</v>
      </c>
    </row>
    <row r="32" spans="1:9" ht="12.75">
      <c r="A32" s="14"/>
      <c r="B32" s="1" t="s">
        <v>87</v>
      </c>
      <c r="C32" s="1" t="s">
        <v>65</v>
      </c>
      <c r="D32" s="1" t="s">
        <v>22</v>
      </c>
      <c r="E32" s="4">
        <v>750</v>
      </c>
      <c r="F32" s="1">
        <v>1</v>
      </c>
      <c r="G32" s="8">
        <f t="shared" si="0"/>
        <v>750</v>
      </c>
      <c r="H32" s="1">
        <v>1</v>
      </c>
      <c r="I32" s="1">
        <v>1</v>
      </c>
    </row>
    <row r="33" spans="1:9" ht="12.75">
      <c r="A33" s="14"/>
      <c r="D33" s="1" t="s">
        <v>85</v>
      </c>
      <c r="E33" s="4">
        <v>575</v>
      </c>
      <c r="F33" s="1">
        <v>2</v>
      </c>
      <c r="G33" s="8">
        <f>E33*F33</f>
        <v>1150</v>
      </c>
      <c r="H33" s="1">
        <v>2</v>
      </c>
      <c r="I33" s="1">
        <v>2</v>
      </c>
    </row>
    <row r="34" spans="1:9" ht="12.75">
      <c r="A34" s="14"/>
      <c r="B34" s="1" t="s">
        <v>61</v>
      </c>
      <c r="C34" s="1" t="s">
        <v>12</v>
      </c>
      <c r="D34" s="1" t="s">
        <v>62</v>
      </c>
      <c r="E34" s="4">
        <v>50</v>
      </c>
      <c r="F34" s="1">
        <v>2</v>
      </c>
      <c r="G34" s="8">
        <f>E34*F34</f>
        <v>100</v>
      </c>
      <c r="H34" s="1">
        <v>0</v>
      </c>
      <c r="I34" s="1">
        <v>1</v>
      </c>
    </row>
    <row r="35" spans="1:9" ht="12.75">
      <c r="A35" s="14"/>
      <c r="B35" s="1" t="s">
        <v>63</v>
      </c>
      <c r="C35" s="1" t="s">
        <v>12</v>
      </c>
      <c r="D35" s="1" t="s">
        <v>64</v>
      </c>
      <c r="E35" s="15">
        <v>0</v>
      </c>
      <c r="F35" s="1">
        <v>1</v>
      </c>
      <c r="G35" s="8">
        <f>E35*F35</f>
        <v>0</v>
      </c>
      <c r="H35" s="1">
        <v>0</v>
      </c>
      <c r="I35" s="1">
        <v>0</v>
      </c>
    </row>
    <row r="36" spans="1:9" ht="12.75">
      <c r="A36" s="14"/>
      <c r="B36" s="1" t="s">
        <v>66</v>
      </c>
      <c r="C36" s="1" t="s">
        <v>12</v>
      </c>
      <c r="D36" s="1" t="s">
        <v>67</v>
      </c>
      <c r="E36" s="4">
        <v>1000</v>
      </c>
      <c r="F36" s="1">
        <v>2</v>
      </c>
      <c r="G36" s="8">
        <f t="shared" si="0"/>
        <v>2000</v>
      </c>
      <c r="H36" s="1">
        <v>0</v>
      </c>
      <c r="I36" s="1">
        <v>1</v>
      </c>
    </row>
    <row r="37" ht="12.75">
      <c r="G37" s="8"/>
    </row>
    <row r="38" spans="1:9" ht="12.75">
      <c r="A38" s="12" t="s">
        <v>20</v>
      </c>
      <c r="B38" s="1" t="s">
        <v>78</v>
      </c>
      <c r="C38" s="1" t="s">
        <v>12</v>
      </c>
      <c r="D38" s="1" t="s">
        <v>10</v>
      </c>
      <c r="E38" s="4">
        <v>575</v>
      </c>
      <c r="F38" s="1">
        <v>1</v>
      </c>
      <c r="G38" s="8">
        <f>E38*F38</f>
        <v>575</v>
      </c>
      <c r="H38" s="1">
        <v>1</v>
      </c>
      <c r="I38" s="1">
        <v>1</v>
      </c>
    </row>
    <row r="39" spans="2:9" ht="12.75">
      <c r="B39" s="1" t="s">
        <v>77</v>
      </c>
      <c r="C39" s="1" t="s">
        <v>12</v>
      </c>
      <c r="D39" s="1" t="s">
        <v>10</v>
      </c>
      <c r="E39" s="4">
        <v>575</v>
      </c>
      <c r="F39" s="1">
        <v>1</v>
      </c>
      <c r="G39" s="8">
        <f>E39*F39</f>
        <v>575</v>
      </c>
      <c r="H39" s="1">
        <v>1</v>
      </c>
      <c r="I39" s="1">
        <v>1</v>
      </c>
    </row>
    <row r="40" spans="2:9" ht="12.75">
      <c r="B40" s="1" t="s">
        <v>76</v>
      </c>
      <c r="C40" s="1" t="s">
        <v>12</v>
      </c>
      <c r="D40" s="1" t="s">
        <v>10</v>
      </c>
      <c r="E40" s="4">
        <v>575</v>
      </c>
      <c r="F40" s="1">
        <v>1</v>
      </c>
      <c r="G40" s="8">
        <f>E40*F40</f>
        <v>575</v>
      </c>
      <c r="H40" s="1">
        <v>1</v>
      </c>
      <c r="I40" s="1">
        <v>1</v>
      </c>
    </row>
    <row r="41" spans="7:9" ht="12.75">
      <c r="G41" s="8"/>
      <c r="I41" s="4"/>
    </row>
    <row r="42" spans="1:9" ht="12.75">
      <c r="A42" s="12" t="s">
        <v>27</v>
      </c>
      <c r="B42" s="1" t="s">
        <v>49</v>
      </c>
      <c r="C42" s="1" t="s">
        <v>56</v>
      </c>
      <c r="D42" s="1" t="s">
        <v>30</v>
      </c>
      <c r="E42" s="4">
        <v>1000</v>
      </c>
      <c r="F42" s="1">
        <v>1</v>
      </c>
      <c r="G42" s="8">
        <f>E42*F42</f>
        <v>1000</v>
      </c>
      <c r="H42" s="1">
        <v>0</v>
      </c>
      <c r="I42" s="1">
        <v>0</v>
      </c>
    </row>
    <row r="43" ht="12.75">
      <c r="G43" s="8"/>
    </row>
    <row r="44" spans="1:9" ht="12.75">
      <c r="A44" s="12" t="s">
        <v>16</v>
      </c>
      <c r="B44" s="1" t="s">
        <v>17</v>
      </c>
      <c r="C44" s="1" t="s">
        <v>12</v>
      </c>
      <c r="D44" s="1" t="s">
        <v>35</v>
      </c>
      <c r="E44" s="4">
        <v>575</v>
      </c>
      <c r="F44" s="1">
        <v>1</v>
      </c>
      <c r="G44" s="8">
        <f aca="true" t="shared" si="1" ref="G44:G49">E44*F44</f>
        <v>575</v>
      </c>
      <c r="H44" s="1">
        <v>1</v>
      </c>
      <c r="I44" s="1">
        <v>1</v>
      </c>
    </row>
    <row r="45" spans="2:9" ht="12.75">
      <c r="B45" s="1" t="s">
        <v>18</v>
      </c>
      <c r="C45" s="1" t="s">
        <v>12</v>
      </c>
      <c r="D45" s="1" t="s">
        <v>26</v>
      </c>
      <c r="E45" s="4">
        <v>500</v>
      </c>
      <c r="F45" s="1">
        <v>2</v>
      </c>
      <c r="G45" s="8">
        <f t="shared" si="1"/>
        <v>1000</v>
      </c>
      <c r="H45" s="1">
        <v>1</v>
      </c>
      <c r="I45" s="1">
        <v>1</v>
      </c>
    </row>
    <row r="46" spans="2:9" ht="12.75">
      <c r="B46" s="1" t="s">
        <v>25</v>
      </c>
      <c r="C46" s="1" t="s">
        <v>12</v>
      </c>
      <c r="D46" s="1" t="s">
        <v>26</v>
      </c>
      <c r="E46" s="4">
        <v>500</v>
      </c>
      <c r="F46" s="1">
        <v>4</v>
      </c>
      <c r="G46" s="8">
        <f t="shared" si="1"/>
        <v>2000</v>
      </c>
      <c r="H46" s="1">
        <v>1</v>
      </c>
      <c r="I46" s="1">
        <v>1</v>
      </c>
    </row>
    <row r="47" spans="2:9" ht="12.75">
      <c r="B47" s="1" t="s">
        <v>36</v>
      </c>
      <c r="C47" s="1" t="s">
        <v>12</v>
      </c>
      <c r="D47" s="1" t="s">
        <v>26</v>
      </c>
      <c r="E47" s="4">
        <v>500</v>
      </c>
      <c r="F47" s="1">
        <v>1</v>
      </c>
      <c r="G47" s="8">
        <f t="shared" si="1"/>
        <v>500</v>
      </c>
      <c r="H47" s="1">
        <v>1</v>
      </c>
      <c r="I47" s="1">
        <v>1</v>
      </c>
    </row>
    <row r="48" spans="2:9" ht="12.75">
      <c r="B48" s="1" t="s">
        <v>28</v>
      </c>
      <c r="C48" s="1" t="s">
        <v>12</v>
      </c>
      <c r="D48" s="1" t="s">
        <v>15</v>
      </c>
      <c r="E48" s="4">
        <v>750</v>
      </c>
      <c r="F48" s="1">
        <v>1</v>
      </c>
      <c r="G48" s="8">
        <f t="shared" si="1"/>
        <v>750</v>
      </c>
      <c r="H48" s="1">
        <v>1</v>
      </c>
      <c r="I48" s="1">
        <v>1</v>
      </c>
    </row>
    <row r="49" spans="2:9" ht="12.75">
      <c r="B49" s="1" t="s">
        <v>44</v>
      </c>
      <c r="C49" s="1" t="s">
        <v>45</v>
      </c>
      <c r="D49" s="1" t="s">
        <v>72</v>
      </c>
      <c r="E49" s="4">
        <v>575</v>
      </c>
      <c r="F49" s="1">
        <v>1</v>
      </c>
      <c r="G49" s="8">
        <f t="shared" si="1"/>
        <v>575</v>
      </c>
      <c r="H49" s="1">
        <v>1</v>
      </c>
      <c r="I49" s="1">
        <v>1</v>
      </c>
    </row>
    <row r="50" ht="12.75">
      <c r="G50" s="8"/>
    </row>
    <row r="51" spans="1:9" ht="12.75">
      <c r="A51" s="12" t="s">
        <v>69</v>
      </c>
      <c r="F51" s="9">
        <f>SUM(F4:F50)</f>
        <v>102</v>
      </c>
      <c r="G51" s="8">
        <f>SUM(G4:G50)</f>
        <v>88345</v>
      </c>
      <c r="H51" s="9">
        <f>SUM(H4:H50)</f>
        <v>71</v>
      </c>
      <c r="I51" s="9">
        <f>SUM(I4:I50)</f>
        <v>63</v>
      </c>
    </row>
    <row r="52" spans="1:3" ht="12.75">
      <c r="A52" s="12" t="s">
        <v>55</v>
      </c>
      <c r="C52" s="11"/>
    </row>
    <row r="53" ht="12.75">
      <c r="A53" s="12" t="s">
        <v>83</v>
      </c>
    </row>
    <row r="54" ht="12.75">
      <c r="A54" s="12" t="s">
        <v>89</v>
      </c>
    </row>
    <row r="55" ht="12.75">
      <c r="A55" s="12" t="s">
        <v>84</v>
      </c>
    </row>
    <row r="56" ht="12.75">
      <c r="A56" s="12" t="s">
        <v>82</v>
      </c>
    </row>
  </sheetData>
  <printOptions horizontalCentered="1"/>
  <pageMargins left="0.7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Bromberg</dc:creator>
  <cp:keywords/>
  <dc:description/>
  <cp:lastModifiedBy>Mike Bromberg</cp:lastModifiedBy>
  <cp:lastPrinted>2004-03-19T00:32:36Z</cp:lastPrinted>
  <dcterms:created xsi:type="dcterms:W3CDTF">1996-10-08T14:05:57Z</dcterms:created>
  <dcterms:modified xsi:type="dcterms:W3CDTF">2004-03-26T15:51:18Z</dcterms:modified>
  <cp:category/>
  <cp:version/>
  <cp:contentType/>
  <cp:contentStatus/>
</cp:coreProperties>
</file>