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480" windowHeight="13350" activeTab="0"/>
  </bookViews>
  <sheets>
    <sheet name="equip" sheetId="1" r:id="rId1"/>
  </sheets>
  <definedNames/>
  <calcPr fullCalcOnLoad="1"/>
</workbook>
</file>

<file path=xl/sharedStrings.xml><?xml version="1.0" encoding="utf-8"?>
<sst xmlns="http://schemas.openxmlformats.org/spreadsheetml/2006/main" count="169" uniqueCount="139">
  <si>
    <t>MIT G&amp;S Players</t>
  </si>
  <si>
    <t>Lighting Equipment List</t>
  </si>
  <si>
    <t>Mike Bromberg</t>
  </si>
  <si>
    <t>Type</t>
  </si>
  <si>
    <t>#1h</t>
  </si>
  <si>
    <t>#2h</t>
  </si>
  <si>
    <t>#6h</t>
  </si>
  <si>
    <t>#1v</t>
  </si>
  <si>
    <t>#2v</t>
  </si>
  <si>
    <t>#3v</t>
  </si>
  <si>
    <t>#4v</t>
  </si>
  <si>
    <t>#5v</t>
  </si>
  <si>
    <t>#6v</t>
  </si>
  <si>
    <t>#9v</t>
  </si>
  <si>
    <t>scoop14</t>
  </si>
  <si>
    <t>e/s</t>
  </si>
  <si>
    <t>s/e</t>
  </si>
  <si>
    <t>e3fer</t>
  </si>
  <si>
    <t>s2fer</t>
  </si>
  <si>
    <t>s10</t>
  </si>
  <si>
    <t>s15</t>
  </si>
  <si>
    <t>s25</t>
  </si>
  <si>
    <t>s50</t>
  </si>
  <si>
    <t>e10</t>
  </si>
  <si>
    <t>e50</t>
  </si>
  <si>
    <t>7.5" frame</t>
  </si>
  <si>
    <t>barndoor</t>
  </si>
  <si>
    <t>gr</t>
  </si>
  <si>
    <t>booth</t>
  </si>
  <si>
    <t>spare</t>
  </si>
  <si>
    <t>mb</t>
  </si>
  <si>
    <t>sala</t>
  </si>
  <si>
    <t>total</t>
  </si>
  <si>
    <t>#3h</t>
  </si>
  <si>
    <t>#5ah</t>
  </si>
  <si>
    <t>#7h</t>
  </si>
  <si>
    <t>#6ah</t>
  </si>
  <si>
    <t>#1av</t>
  </si>
  <si>
    <t>short</t>
  </si>
  <si>
    <t>position totals</t>
  </si>
  <si>
    <t>total instruments in use</t>
  </si>
  <si>
    <t>gobo</t>
  </si>
  <si>
    <t>gobo holder ETC</t>
  </si>
  <si>
    <t>f6-750</t>
  </si>
  <si>
    <t>ministrip-75</t>
  </si>
  <si>
    <t>6x9q575</t>
  </si>
  <si>
    <t>6x12q575</t>
  </si>
  <si>
    <t>s450-575</t>
  </si>
  <si>
    <t>s419-750</t>
  </si>
  <si>
    <t>1000q</t>
  </si>
  <si>
    <t>strip frame</t>
  </si>
  <si>
    <t>6" frame</t>
  </si>
  <si>
    <t>s35</t>
  </si>
  <si>
    <t>stage multi 4x50'</t>
  </si>
  <si>
    <t>stage multi 4x57'</t>
  </si>
  <si>
    <t>DMX cable 50'</t>
  </si>
  <si>
    <t>spare lamp FLK</t>
  </si>
  <si>
    <t>spare lamp HPL 575</t>
  </si>
  <si>
    <t>spare lamp HPL 750</t>
  </si>
  <si>
    <t>spare lamp 500IF</t>
  </si>
  <si>
    <t>spare lamp EYC</t>
  </si>
  <si>
    <t>spare lamp FEL</t>
  </si>
  <si>
    <t>dimmer fuse</t>
  </si>
  <si>
    <t>tool box</t>
  </si>
  <si>
    <t>wattmeter</t>
  </si>
  <si>
    <t>light meter</t>
  </si>
  <si>
    <t>rubber flashlight</t>
  </si>
  <si>
    <t>tensor lamp</t>
  </si>
  <si>
    <t>Backstage Handbook</t>
  </si>
  <si>
    <t>screw gun, charger, bits</t>
  </si>
  <si>
    <t>cordless phone &amp; ps</t>
  </si>
  <si>
    <t>remote focus unit &amp; ps</t>
  </si>
  <si>
    <t>circuit finder set</t>
  </si>
  <si>
    <t>bag of tie line</t>
  </si>
  <si>
    <t>red 1" gaff</t>
  </si>
  <si>
    <t>yellow 1" gaff</t>
  </si>
  <si>
    <t>green 1" gaff</t>
  </si>
  <si>
    <t>blue 1" gaff</t>
  </si>
  <si>
    <t>white 1" gaff</t>
  </si>
  <si>
    <t>1" gel repair tape</t>
  </si>
  <si>
    <t>4" tunnel tape</t>
  </si>
  <si>
    <t>fiberglass tape</t>
  </si>
  <si>
    <t>black foil tape</t>
  </si>
  <si>
    <t>blackwrap</t>
  </si>
  <si>
    <t>Total parts</t>
  </si>
  <si>
    <t>scroller</t>
  </si>
  <si>
    <t>sidearm</t>
  </si>
  <si>
    <t>spare lamp BTN</t>
  </si>
  <si>
    <t>gsp</t>
  </si>
  <si>
    <t>e100</t>
  </si>
  <si>
    <t>Edison switchbox</t>
  </si>
  <si>
    <t>Tub-O-Gels®</t>
  </si>
  <si>
    <t>roll of tie line</t>
  </si>
  <si>
    <t>4x6q575</t>
  </si>
  <si>
    <t>Camloc feed set</t>
  </si>
  <si>
    <t>6x9-750</t>
  </si>
  <si>
    <t>3x10q575</t>
  </si>
  <si>
    <t>orange 1" gaff</t>
  </si>
  <si>
    <t>tuner tonic</t>
  </si>
  <si>
    <t>white 2" gaff</t>
  </si>
  <si>
    <t>#5h</t>
  </si>
  <si>
    <t>DMX cable 25'</t>
  </si>
  <si>
    <t>dimmer pack, Teatronics s</t>
  </si>
  <si>
    <t>#12v</t>
  </si>
  <si>
    <t>fl</t>
  </si>
  <si>
    <t>10" frame</t>
  </si>
  <si>
    <t>par64wfl1000</t>
  </si>
  <si>
    <t>spare lamp EGG</t>
  </si>
  <si>
    <t>e15</t>
  </si>
  <si>
    <t>Express 125</t>
  </si>
  <si>
    <t>DMX cable 10'</t>
  </si>
  <si>
    <t>brown 1" gaff</t>
  </si>
  <si>
    <t>dark green 2" gaff</t>
  </si>
  <si>
    <t>"Thespis"</t>
  </si>
  <si>
    <t>#3ah</t>
  </si>
  <si>
    <t>#11v</t>
  </si>
  <si>
    <t>4x6q500</t>
  </si>
  <si>
    <t>6x9q500</t>
  </si>
  <si>
    <t>s436-575</t>
  </si>
  <si>
    <t>s436-750</t>
  </si>
  <si>
    <t>f12-2000</t>
  </si>
  <si>
    <t>notes</t>
  </si>
  <si>
    <t>relamp 2</t>
  </si>
  <si>
    <t>relamp 6</t>
  </si>
  <si>
    <t>relamp 4</t>
  </si>
  <si>
    <t>s60</t>
  </si>
  <si>
    <t>hand strobe</t>
  </si>
  <si>
    <t>fog barrel</t>
  </si>
  <si>
    <t>sav</t>
  </si>
  <si>
    <t>spare lamp FFS</t>
  </si>
  <si>
    <t>spare lamp CYX</t>
  </si>
  <si>
    <t>spare lamp EHD</t>
  </si>
  <si>
    <t>s426-575</t>
  </si>
  <si>
    <t>strobe</t>
  </si>
  <si>
    <t>s6</t>
  </si>
  <si>
    <t>e5</t>
  </si>
  <si>
    <t>e25</t>
  </si>
  <si>
    <t>Strobe controller</t>
  </si>
  <si>
    <t>Strobe cable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</si>
</sst>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lbertus Medium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5" fontId="4" fillId="0" borderId="4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00390625" style="1" customWidth="1"/>
    <col min="2" max="24" width="5.421875" style="2" customWidth="1"/>
    <col min="25" max="25" width="5.7109375" style="1" customWidth="1"/>
    <col min="26" max="30" width="5.7109375" style="2" customWidth="1"/>
    <col min="31" max="31" width="27.421875" style="2" customWidth="1"/>
    <col min="32" max="16384" width="7.421875" style="2" customWidth="1"/>
  </cols>
  <sheetData>
    <row r="1" spans="1:18" s="1" customFormat="1" ht="13.5" thickBot="1">
      <c r="A1" s="16">
        <v>38072</v>
      </c>
      <c r="B1" s="1" t="s">
        <v>0</v>
      </c>
      <c r="C1" s="2"/>
      <c r="H1" s="1" t="s">
        <v>113</v>
      </c>
      <c r="K1" s="2"/>
      <c r="L1" s="2"/>
      <c r="M1" s="2"/>
      <c r="N1" s="1" t="s">
        <v>1</v>
      </c>
      <c r="R1" s="1" t="s">
        <v>2</v>
      </c>
    </row>
    <row r="2" spans="1:31" s="5" customFormat="1" ht="13.5" thickBot="1">
      <c r="A2" s="17" t="s">
        <v>3</v>
      </c>
      <c r="B2" s="3" t="s">
        <v>4</v>
      </c>
      <c r="C2" s="3" t="s">
        <v>5</v>
      </c>
      <c r="D2" s="3" t="s">
        <v>33</v>
      </c>
      <c r="E2" s="3" t="s">
        <v>114</v>
      </c>
      <c r="F2" s="3" t="s">
        <v>100</v>
      </c>
      <c r="G2" s="3" t="s">
        <v>34</v>
      </c>
      <c r="H2" s="3" t="s">
        <v>6</v>
      </c>
      <c r="I2" s="3" t="s">
        <v>36</v>
      </c>
      <c r="J2" s="3" t="s">
        <v>35</v>
      </c>
      <c r="K2" s="3" t="s">
        <v>7</v>
      </c>
      <c r="L2" s="3" t="s">
        <v>37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115</v>
      </c>
      <c r="T2" s="3" t="s">
        <v>103</v>
      </c>
      <c r="U2" s="3" t="s">
        <v>104</v>
      </c>
      <c r="V2" s="3" t="s">
        <v>27</v>
      </c>
      <c r="W2" s="3" t="s">
        <v>28</v>
      </c>
      <c r="X2" s="3" t="s">
        <v>29</v>
      </c>
      <c r="Y2" s="4" t="s">
        <v>32</v>
      </c>
      <c r="Z2" s="3" t="s">
        <v>31</v>
      </c>
      <c r="AA2" s="3" t="s">
        <v>30</v>
      </c>
      <c r="AB2" s="3" t="s">
        <v>128</v>
      </c>
      <c r="AC2" s="3" t="s">
        <v>88</v>
      </c>
      <c r="AD2" s="4" t="s">
        <v>38</v>
      </c>
      <c r="AE2" s="19" t="s">
        <v>121</v>
      </c>
    </row>
    <row r="3" spans="1:30" ht="12.75">
      <c r="A3" s="8" t="s">
        <v>14</v>
      </c>
      <c r="C3" s="2">
        <v>1</v>
      </c>
      <c r="H3" s="2">
        <v>2</v>
      </c>
      <c r="L3" s="2">
        <v>1</v>
      </c>
      <c r="N3" s="2">
        <v>1</v>
      </c>
      <c r="Q3" s="2">
        <v>1</v>
      </c>
      <c r="T3" s="2">
        <v>1</v>
      </c>
      <c r="X3" s="2">
        <v>9</v>
      </c>
      <c r="Y3" s="10">
        <f aca="true" t="shared" si="0" ref="Y3:Y24">SUM(B3:X3)</f>
        <v>16</v>
      </c>
      <c r="Z3" s="2">
        <v>16</v>
      </c>
      <c r="AD3" s="10">
        <f aca="true" t="shared" si="1" ref="AD3:AD24">Y3-Z3-AA3-AB3-AC3</f>
        <v>0</v>
      </c>
    </row>
    <row r="4" spans="1:30" ht="12.75">
      <c r="A4" s="8" t="s">
        <v>44</v>
      </c>
      <c r="K4" s="2">
        <v>3</v>
      </c>
      <c r="U4" s="2">
        <v>3</v>
      </c>
      <c r="V4" s="2">
        <v>3</v>
      </c>
      <c r="Y4" s="10">
        <f t="shared" si="0"/>
        <v>9</v>
      </c>
      <c r="Z4" s="2">
        <v>9</v>
      </c>
      <c r="AD4" s="10">
        <f t="shared" si="1"/>
        <v>0</v>
      </c>
    </row>
    <row r="5" spans="1:30" ht="12.75">
      <c r="A5" s="8" t="s">
        <v>106</v>
      </c>
      <c r="B5" s="2">
        <v>1</v>
      </c>
      <c r="G5" s="2">
        <v>1</v>
      </c>
      <c r="L5" s="2">
        <v>4</v>
      </c>
      <c r="M5" s="2">
        <v>3</v>
      </c>
      <c r="N5" s="2">
        <v>3</v>
      </c>
      <c r="Y5" s="10">
        <f t="shared" si="0"/>
        <v>12</v>
      </c>
      <c r="AA5" s="2">
        <v>12</v>
      </c>
      <c r="AD5" s="10">
        <f t="shared" si="1"/>
        <v>0</v>
      </c>
    </row>
    <row r="6" spans="1:30" ht="12.75">
      <c r="A6" s="8" t="s">
        <v>43</v>
      </c>
      <c r="D6" s="2">
        <v>1</v>
      </c>
      <c r="I6" s="2">
        <v>1</v>
      </c>
      <c r="L6" s="2">
        <v>4</v>
      </c>
      <c r="M6" s="2">
        <v>3</v>
      </c>
      <c r="N6" s="2">
        <v>3</v>
      </c>
      <c r="S6" s="2">
        <v>1</v>
      </c>
      <c r="X6" s="2">
        <v>2</v>
      </c>
      <c r="Y6" s="10">
        <f t="shared" si="0"/>
        <v>15</v>
      </c>
      <c r="Z6" s="2">
        <v>15</v>
      </c>
      <c r="AD6" s="10">
        <f t="shared" si="1"/>
        <v>0</v>
      </c>
    </row>
    <row r="7" spans="1:30" ht="12.75">
      <c r="A7" s="8" t="s">
        <v>120</v>
      </c>
      <c r="O7" s="2">
        <v>2</v>
      </c>
      <c r="Y7" s="10">
        <f>SUM(B7:X7)</f>
        <v>2</v>
      </c>
      <c r="AA7" s="2">
        <v>2</v>
      </c>
      <c r="AD7" s="10">
        <f t="shared" si="1"/>
        <v>0</v>
      </c>
    </row>
    <row r="8" spans="1:30" ht="12.75">
      <c r="A8" s="8" t="s">
        <v>96</v>
      </c>
      <c r="I8" s="2">
        <v>1</v>
      </c>
      <c r="X8" s="2">
        <v>3</v>
      </c>
      <c r="Y8" s="10">
        <f t="shared" si="0"/>
        <v>4</v>
      </c>
      <c r="Z8" s="2">
        <v>4</v>
      </c>
      <c r="AD8" s="10">
        <f t="shared" si="1"/>
        <v>0</v>
      </c>
    </row>
    <row r="9" spans="1:31" ht="12.75">
      <c r="A9" s="8" t="s">
        <v>116</v>
      </c>
      <c r="N9" s="2">
        <v>2</v>
      </c>
      <c r="Y9" s="10">
        <f>SUM(B9:X9)</f>
        <v>2</v>
      </c>
      <c r="Z9" s="2">
        <v>2</v>
      </c>
      <c r="AD9" s="10">
        <f t="shared" si="1"/>
        <v>0</v>
      </c>
      <c r="AE9" s="2" t="s">
        <v>122</v>
      </c>
    </row>
    <row r="10" spans="1:30" ht="12.75">
      <c r="A10" s="8" t="s">
        <v>93</v>
      </c>
      <c r="P10" s="2">
        <v>1</v>
      </c>
      <c r="X10" s="2">
        <v>2</v>
      </c>
      <c r="Y10" s="10">
        <f t="shared" si="0"/>
        <v>3</v>
      </c>
      <c r="Z10" s="2">
        <v>3</v>
      </c>
      <c r="AD10" s="10">
        <f t="shared" si="1"/>
        <v>0</v>
      </c>
    </row>
    <row r="11" spans="1:30" ht="12.75">
      <c r="A11" s="8" t="s">
        <v>95</v>
      </c>
      <c r="N11" s="2">
        <v>4</v>
      </c>
      <c r="X11" s="2">
        <v>1</v>
      </c>
      <c r="Y11" s="10">
        <f t="shared" si="0"/>
        <v>5</v>
      </c>
      <c r="Z11" s="2">
        <v>5</v>
      </c>
      <c r="AD11" s="10">
        <f t="shared" si="1"/>
        <v>0</v>
      </c>
    </row>
    <row r="12" spans="1:31" ht="12.75">
      <c r="A12" s="8" t="s">
        <v>117</v>
      </c>
      <c r="N12" s="2">
        <v>6</v>
      </c>
      <c r="Y12" s="10">
        <f>SUM(B12:X12)</f>
        <v>6</v>
      </c>
      <c r="Z12" s="2">
        <v>6</v>
      </c>
      <c r="AD12" s="10">
        <f t="shared" si="1"/>
        <v>0</v>
      </c>
      <c r="AE12" s="2" t="s">
        <v>123</v>
      </c>
    </row>
    <row r="13" spans="1:30" ht="12.75">
      <c r="A13" s="8" t="s">
        <v>45</v>
      </c>
      <c r="B13" s="2">
        <v>1</v>
      </c>
      <c r="O13" s="2">
        <v>7</v>
      </c>
      <c r="X13" s="2">
        <v>2</v>
      </c>
      <c r="Y13" s="10">
        <f t="shared" si="0"/>
        <v>10</v>
      </c>
      <c r="Z13" s="2">
        <v>10</v>
      </c>
      <c r="AD13" s="10">
        <f t="shared" si="1"/>
        <v>0</v>
      </c>
    </row>
    <row r="14" spans="1:30" ht="12.75">
      <c r="A14" s="8" t="s">
        <v>46</v>
      </c>
      <c r="D14" s="2">
        <v>2</v>
      </c>
      <c r="E14" s="2">
        <v>1</v>
      </c>
      <c r="G14" s="2">
        <v>2</v>
      </c>
      <c r="X14" s="2">
        <v>1</v>
      </c>
      <c r="Y14" s="10">
        <f t="shared" si="0"/>
        <v>6</v>
      </c>
      <c r="Z14" s="2">
        <v>6</v>
      </c>
      <c r="AD14" s="10">
        <f t="shared" si="1"/>
        <v>0</v>
      </c>
    </row>
    <row r="15" spans="1:30" ht="12.75">
      <c r="A15" s="8" t="s">
        <v>48</v>
      </c>
      <c r="E15" s="2">
        <v>1</v>
      </c>
      <c r="R15" s="2">
        <v>3</v>
      </c>
      <c r="Y15" s="10">
        <f t="shared" si="0"/>
        <v>4</v>
      </c>
      <c r="AA15" s="2">
        <v>2</v>
      </c>
      <c r="AC15" s="2">
        <v>2</v>
      </c>
      <c r="AD15" s="10">
        <f t="shared" si="1"/>
        <v>0</v>
      </c>
    </row>
    <row r="16" spans="1:30" ht="12.75">
      <c r="A16" s="8" t="s">
        <v>132</v>
      </c>
      <c r="B16" s="2">
        <v>1</v>
      </c>
      <c r="D16" s="2">
        <v>1</v>
      </c>
      <c r="F16" s="2">
        <v>1</v>
      </c>
      <c r="Y16" s="10">
        <f>SUM(B16:X16)</f>
        <v>3</v>
      </c>
      <c r="AA16" s="2">
        <v>3</v>
      </c>
      <c r="AD16" s="10">
        <f>Y16-Z16-AA16-AB16-AC16</f>
        <v>0</v>
      </c>
    </row>
    <row r="17" spans="1:30" ht="12.75">
      <c r="A17" s="8" t="s">
        <v>118</v>
      </c>
      <c r="O17" s="2">
        <v>1</v>
      </c>
      <c r="Y17" s="10">
        <f t="shared" si="0"/>
        <v>1</v>
      </c>
      <c r="Z17" s="2">
        <v>1</v>
      </c>
      <c r="AD17" s="10">
        <f t="shared" si="1"/>
        <v>0</v>
      </c>
    </row>
    <row r="18" spans="1:31" ht="12.75">
      <c r="A18" s="8" t="s">
        <v>119</v>
      </c>
      <c r="B18" s="2">
        <v>1</v>
      </c>
      <c r="P18" s="2">
        <v>5</v>
      </c>
      <c r="Y18" s="10">
        <f>SUM(B18:X18)</f>
        <v>6</v>
      </c>
      <c r="Z18" s="2">
        <v>4</v>
      </c>
      <c r="AA18" s="2">
        <v>2</v>
      </c>
      <c r="AD18" s="10">
        <f t="shared" si="1"/>
        <v>0</v>
      </c>
      <c r="AE18" s="2" t="s">
        <v>124</v>
      </c>
    </row>
    <row r="19" spans="1:30" ht="12.75">
      <c r="A19" s="8" t="s">
        <v>47</v>
      </c>
      <c r="B19" s="2">
        <v>2</v>
      </c>
      <c r="I19" s="2">
        <v>1</v>
      </c>
      <c r="J19" s="2">
        <v>1</v>
      </c>
      <c r="N19" s="2">
        <v>2</v>
      </c>
      <c r="Y19" s="10">
        <f t="shared" si="0"/>
        <v>6</v>
      </c>
      <c r="AA19" s="2">
        <v>6</v>
      </c>
      <c r="AD19" s="10">
        <f t="shared" si="1"/>
        <v>0</v>
      </c>
    </row>
    <row r="20" spans="1:30" ht="12.75">
      <c r="A20" s="8" t="s">
        <v>49</v>
      </c>
      <c r="W20" s="2">
        <v>1</v>
      </c>
      <c r="Y20" s="10">
        <f t="shared" si="0"/>
        <v>1</v>
      </c>
      <c r="Z20" s="2">
        <v>1</v>
      </c>
      <c r="AD20" s="10">
        <f t="shared" si="1"/>
        <v>0</v>
      </c>
    </row>
    <row r="21" spans="1:30" ht="12.75">
      <c r="A21" s="8" t="s">
        <v>133</v>
      </c>
      <c r="V21" s="2">
        <v>2</v>
      </c>
      <c r="Y21" s="10">
        <f>SUM(B21:X21)</f>
        <v>2</v>
      </c>
      <c r="AA21" s="2">
        <v>2</v>
      </c>
      <c r="AD21" s="10">
        <f>Y21-Z21-AA21-AB21-AC21</f>
        <v>0</v>
      </c>
    </row>
    <row r="22" spans="1:30" s="1" customFormat="1" ht="12.75">
      <c r="A22" s="8" t="s">
        <v>85</v>
      </c>
      <c r="B22" s="1">
        <v>2</v>
      </c>
      <c r="I22" s="1">
        <v>1</v>
      </c>
      <c r="J22" s="1">
        <v>1</v>
      </c>
      <c r="N22" s="1">
        <v>2</v>
      </c>
      <c r="Y22" s="10">
        <f>SUM(B22:X22)</f>
        <v>6</v>
      </c>
      <c r="AA22" s="1">
        <v>6</v>
      </c>
      <c r="AD22" s="10">
        <f>Y22-Z22-AA22-AB22-AC22</f>
        <v>0</v>
      </c>
    </row>
    <row r="23" spans="1:30" s="1" customFormat="1" ht="12.75">
      <c r="A23" s="8" t="s">
        <v>127</v>
      </c>
      <c r="V23" s="1">
        <v>2</v>
      </c>
      <c r="Y23" s="10">
        <f>SUM(B23:X23)</f>
        <v>2</v>
      </c>
      <c r="AB23" s="1">
        <v>2</v>
      </c>
      <c r="AD23" s="10">
        <f>Y23-Z23-AA23-AB23-AC23</f>
        <v>0</v>
      </c>
    </row>
    <row r="24" spans="1:30" ht="13.5" thickBot="1">
      <c r="A24" s="9" t="s">
        <v>126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1</v>
      </c>
      <c r="X24" s="6"/>
      <c r="Y24" s="11">
        <f t="shared" si="0"/>
        <v>1</v>
      </c>
      <c r="Z24" s="6"/>
      <c r="AA24" s="6">
        <v>1</v>
      </c>
      <c r="AB24" s="6"/>
      <c r="AC24" s="6"/>
      <c r="AD24" s="11">
        <f t="shared" si="1"/>
        <v>0</v>
      </c>
    </row>
    <row r="25" spans="1:30" ht="13.5" thickBot="1">
      <c r="A25" s="18" t="s">
        <v>39</v>
      </c>
      <c r="B25" s="14">
        <f aca="true" t="shared" si="2" ref="B25:X25">SUM(B3:B24)</f>
        <v>8</v>
      </c>
      <c r="C25" s="14">
        <f t="shared" si="2"/>
        <v>1</v>
      </c>
      <c r="D25" s="14">
        <f t="shared" si="2"/>
        <v>4</v>
      </c>
      <c r="E25" s="14">
        <f t="shared" si="2"/>
        <v>2</v>
      </c>
      <c r="F25" s="14">
        <f t="shared" si="2"/>
        <v>1</v>
      </c>
      <c r="G25" s="14">
        <f t="shared" si="2"/>
        <v>3</v>
      </c>
      <c r="H25" s="14">
        <f t="shared" si="2"/>
        <v>2</v>
      </c>
      <c r="I25" s="14">
        <f t="shared" si="2"/>
        <v>4</v>
      </c>
      <c r="J25" s="14">
        <f t="shared" si="2"/>
        <v>2</v>
      </c>
      <c r="K25" s="14">
        <f t="shared" si="2"/>
        <v>3</v>
      </c>
      <c r="L25" s="14">
        <f t="shared" si="2"/>
        <v>9</v>
      </c>
      <c r="M25" s="14">
        <f t="shared" si="2"/>
        <v>6</v>
      </c>
      <c r="N25" s="14">
        <f t="shared" si="2"/>
        <v>23</v>
      </c>
      <c r="O25" s="14">
        <f t="shared" si="2"/>
        <v>10</v>
      </c>
      <c r="P25" s="14">
        <f t="shared" si="2"/>
        <v>6</v>
      </c>
      <c r="Q25" s="14">
        <f t="shared" si="2"/>
        <v>1</v>
      </c>
      <c r="R25" s="14">
        <f t="shared" si="2"/>
        <v>3</v>
      </c>
      <c r="S25" s="14">
        <f t="shared" si="2"/>
        <v>1</v>
      </c>
      <c r="T25" s="14">
        <f t="shared" si="2"/>
        <v>1</v>
      </c>
      <c r="U25" s="14">
        <f t="shared" si="2"/>
        <v>3</v>
      </c>
      <c r="V25" s="14">
        <f t="shared" si="2"/>
        <v>7</v>
      </c>
      <c r="W25" s="14">
        <f t="shared" si="2"/>
        <v>2</v>
      </c>
      <c r="X25" s="14">
        <f t="shared" si="2"/>
        <v>20</v>
      </c>
      <c r="Y25" s="12">
        <f>SUM(B25:W25)</f>
        <v>102</v>
      </c>
      <c r="Z25" s="7" t="s">
        <v>40</v>
      </c>
      <c r="AA25" s="7"/>
      <c r="AB25" s="7"/>
      <c r="AC25" s="7"/>
      <c r="AD25" s="15"/>
    </row>
    <row r="26" spans="1:30" ht="12.75">
      <c r="A26" s="8" t="s">
        <v>50</v>
      </c>
      <c r="B26" s="1"/>
      <c r="C26" s="1"/>
      <c r="D26" s="1"/>
      <c r="E26" s="1"/>
      <c r="F26" s="1"/>
      <c r="G26" s="1"/>
      <c r="H26" s="1"/>
      <c r="I26" s="1"/>
      <c r="J26" s="1"/>
      <c r="K26" s="1">
        <v>60</v>
      </c>
      <c r="L26" s="1"/>
      <c r="M26" s="1"/>
      <c r="N26" s="1"/>
      <c r="O26" s="1"/>
      <c r="P26" s="1"/>
      <c r="Q26" s="1"/>
      <c r="R26" s="1"/>
      <c r="S26" s="1"/>
      <c r="T26" s="1"/>
      <c r="U26" s="1">
        <v>60</v>
      </c>
      <c r="V26" s="1">
        <v>60</v>
      </c>
      <c r="W26" s="1"/>
      <c r="X26" s="1">
        <v>11</v>
      </c>
      <c r="Y26" s="10">
        <f aca="true" t="shared" si="3" ref="Y26:Y33">SUM(B26:X26)</f>
        <v>191</v>
      </c>
      <c r="Z26" s="1">
        <v>191</v>
      </c>
      <c r="AA26" s="1"/>
      <c r="AB26" s="1"/>
      <c r="AC26" s="1"/>
      <c r="AD26" s="10">
        <f aca="true" t="shared" si="4" ref="AD26:AD33">Y26-Z26-AA26-AB26-AC26</f>
        <v>0</v>
      </c>
    </row>
    <row r="27" spans="1:30" ht="12.75">
      <c r="A27" s="8" t="s">
        <v>51</v>
      </c>
      <c r="B27" s="1">
        <v>4</v>
      </c>
      <c r="C27" s="1"/>
      <c r="D27" s="1">
        <v>1</v>
      </c>
      <c r="E27" s="1">
        <v>1</v>
      </c>
      <c r="F27" s="1">
        <v>1</v>
      </c>
      <c r="G27" s="1"/>
      <c r="H27" s="1"/>
      <c r="I27" s="1">
        <v>1</v>
      </c>
      <c r="J27" s="1">
        <v>1</v>
      </c>
      <c r="K27" s="1"/>
      <c r="L27" s="1"/>
      <c r="M27" s="1"/>
      <c r="N27" s="1">
        <v>2</v>
      </c>
      <c r="O27" s="1">
        <v>1</v>
      </c>
      <c r="P27" s="1">
        <v>5</v>
      </c>
      <c r="Q27" s="1"/>
      <c r="R27" s="1">
        <v>3</v>
      </c>
      <c r="S27" s="1"/>
      <c r="T27" s="1"/>
      <c r="U27" s="1"/>
      <c r="V27" s="1"/>
      <c r="W27" s="1"/>
      <c r="X27" s="1"/>
      <c r="Y27" s="10">
        <f t="shared" si="3"/>
        <v>20</v>
      </c>
      <c r="Z27" s="1">
        <v>5</v>
      </c>
      <c r="AA27" s="1">
        <v>13</v>
      </c>
      <c r="AB27" s="1"/>
      <c r="AC27" s="1">
        <v>2</v>
      </c>
      <c r="AD27" s="10">
        <f t="shared" si="4"/>
        <v>0</v>
      </c>
    </row>
    <row r="28" spans="1:30" ht="12.75">
      <c r="A28" s="8" t="s">
        <v>25</v>
      </c>
      <c r="B28" s="2">
        <v>1</v>
      </c>
      <c r="D28" s="2">
        <v>3</v>
      </c>
      <c r="E28" s="2">
        <v>1</v>
      </c>
      <c r="G28" s="2">
        <v>2</v>
      </c>
      <c r="I28" s="2">
        <v>1</v>
      </c>
      <c r="L28" s="2">
        <v>4</v>
      </c>
      <c r="M28" s="2">
        <v>3</v>
      </c>
      <c r="N28" s="2">
        <v>15</v>
      </c>
      <c r="O28" s="2">
        <v>7</v>
      </c>
      <c r="P28" s="2">
        <v>1</v>
      </c>
      <c r="S28" s="2">
        <v>1</v>
      </c>
      <c r="X28" s="2">
        <v>14</v>
      </c>
      <c r="Y28" s="10">
        <f t="shared" si="3"/>
        <v>53</v>
      </c>
      <c r="Z28" s="2">
        <v>53</v>
      </c>
      <c r="AD28" s="10">
        <f t="shared" si="4"/>
        <v>0</v>
      </c>
    </row>
    <row r="29" spans="1:30" ht="12.75">
      <c r="A29" s="8" t="s">
        <v>105</v>
      </c>
      <c r="B29" s="2">
        <v>1</v>
      </c>
      <c r="G29" s="2">
        <v>1</v>
      </c>
      <c r="L29" s="2">
        <v>4</v>
      </c>
      <c r="M29" s="2">
        <v>3</v>
      </c>
      <c r="N29" s="2">
        <v>3</v>
      </c>
      <c r="X29" s="2">
        <v>3</v>
      </c>
      <c r="Y29" s="10">
        <f>SUM(B29:X29)</f>
        <v>15</v>
      </c>
      <c r="Z29" s="2">
        <v>3</v>
      </c>
      <c r="AA29" s="2">
        <v>12</v>
      </c>
      <c r="AD29" s="10">
        <f>Y29-Z29-AA29-AB29-AC29</f>
        <v>0</v>
      </c>
    </row>
    <row r="30" spans="1:30" ht="12.75">
      <c r="A30" s="8" t="s">
        <v>26</v>
      </c>
      <c r="D30" s="2">
        <v>1</v>
      </c>
      <c r="I30" s="2">
        <v>1</v>
      </c>
      <c r="L30" s="2">
        <v>4</v>
      </c>
      <c r="M30" s="2">
        <v>3</v>
      </c>
      <c r="N30" s="2">
        <v>3</v>
      </c>
      <c r="Y30" s="10">
        <f t="shared" si="3"/>
        <v>12</v>
      </c>
      <c r="AA30" s="2">
        <v>12</v>
      </c>
      <c r="AD30" s="10">
        <f t="shared" si="4"/>
        <v>0</v>
      </c>
    </row>
    <row r="31" spans="1:30" ht="12.75">
      <c r="A31" s="8" t="s">
        <v>41</v>
      </c>
      <c r="B31" s="2">
        <v>1</v>
      </c>
      <c r="D31" s="2">
        <v>1</v>
      </c>
      <c r="E31" s="2">
        <v>1</v>
      </c>
      <c r="O31" s="2">
        <v>1</v>
      </c>
      <c r="R31" s="2">
        <v>3</v>
      </c>
      <c r="Y31" s="10">
        <f t="shared" si="3"/>
        <v>7</v>
      </c>
      <c r="AA31" s="2">
        <v>1</v>
      </c>
      <c r="AC31" s="2">
        <v>6</v>
      </c>
      <c r="AD31" s="10">
        <f t="shared" si="4"/>
        <v>0</v>
      </c>
    </row>
    <row r="32" spans="1:30" ht="13.5" thickBot="1">
      <c r="A32" s="9" t="s">
        <v>42</v>
      </c>
      <c r="B32" s="6">
        <v>1</v>
      </c>
      <c r="C32" s="6"/>
      <c r="D32" s="6">
        <v>1</v>
      </c>
      <c r="E32" s="6">
        <v>1</v>
      </c>
      <c r="F32" s="6"/>
      <c r="G32" s="6"/>
      <c r="H32" s="6"/>
      <c r="I32" s="6"/>
      <c r="J32" s="6"/>
      <c r="K32" s="6"/>
      <c r="L32" s="6"/>
      <c r="M32" s="6"/>
      <c r="N32" s="6"/>
      <c r="O32" s="6">
        <v>1</v>
      </c>
      <c r="P32" s="6"/>
      <c r="Q32" s="6"/>
      <c r="R32" s="6">
        <v>3</v>
      </c>
      <c r="S32" s="6"/>
      <c r="T32" s="6"/>
      <c r="U32" s="6"/>
      <c r="V32" s="6"/>
      <c r="W32" s="6"/>
      <c r="X32" s="6"/>
      <c r="Y32" s="11">
        <f t="shared" si="3"/>
        <v>7</v>
      </c>
      <c r="Z32" s="6">
        <v>5</v>
      </c>
      <c r="AA32" s="6">
        <v>1</v>
      </c>
      <c r="AB32" s="6"/>
      <c r="AC32" s="6">
        <v>1</v>
      </c>
      <c r="AD32" s="11">
        <f t="shared" si="4"/>
        <v>0</v>
      </c>
    </row>
    <row r="33" spans="1:30" ht="13.5" thickBot="1">
      <c r="A33" s="9" t="s">
        <v>86</v>
      </c>
      <c r="B33" s="6">
        <v>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1">
        <f t="shared" si="3"/>
        <v>2</v>
      </c>
      <c r="Z33" s="6">
        <v>1</v>
      </c>
      <c r="AA33" s="6">
        <v>1</v>
      </c>
      <c r="AB33" s="6"/>
      <c r="AC33" s="6"/>
      <c r="AD33" s="11">
        <f t="shared" si="4"/>
        <v>0</v>
      </c>
    </row>
    <row r="34" spans="1:30" ht="12.75">
      <c r="A34" s="8" t="s">
        <v>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6</v>
      </c>
      <c r="Y34" s="10">
        <f aca="true" t="shared" si="5" ref="Y34:Y52">SUM(B34:X34)</f>
        <v>6</v>
      </c>
      <c r="Z34" s="1">
        <v>6</v>
      </c>
      <c r="AA34" s="1"/>
      <c r="AB34" s="1"/>
      <c r="AC34" s="1"/>
      <c r="AD34" s="10">
        <f aca="true" t="shared" si="6" ref="AD34:AD52">Y34-Z34-AA34-AB34-AC34</f>
        <v>0</v>
      </c>
    </row>
    <row r="35" spans="1:30" ht="12.75">
      <c r="A35" s="8" t="s">
        <v>16</v>
      </c>
      <c r="X35" s="2">
        <v>2</v>
      </c>
      <c r="Y35" s="10">
        <f t="shared" si="5"/>
        <v>2</v>
      </c>
      <c r="AA35" s="2">
        <v>2</v>
      </c>
      <c r="AD35" s="10">
        <f t="shared" si="6"/>
        <v>0</v>
      </c>
    </row>
    <row r="36" spans="1:30" ht="12.75">
      <c r="A36" s="8" t="s">
        <v>17</v>
      </c>
      <c r="B36" s="2">
        <v>2</v>
      </c>
      <c r="I36" s="2">
        <v>1</v>
      </c>
      <c r="N36" s="2">
        <v>1</v>
      </c>
      <c r="V36" s="2">
        <v>1</v>
      </c>
      <c r="X36" s="2">
        <v>2</v>
      </c>
      <c r="Y36" s="10">
        <f t="shared" si="5"/>
        <v>7</v>
      </c>
      <c r="AA36" s="2">
        <v>7</v>
      </c>
      <c r="AD36" s="10">
        <f t="shared" si="6"/>
        <v>0</v>
      </c>
    </row>
    <row r="37" spans="1:30" ht="13.5" thickBot="1">
      <c r="A37" s="9" t="s">
        <v>18</v>
      </c>
      <c r="B37" s="6">
        <v>2</v>
      </c>
      <c r="C37" s="6"/>
      <c r="D37" s="6">
        <v>1</v>
      </c>
      <c r="E37" s="6"/>
      <c r="F37" s="6"/>
      <c r="G37" s="6">
        <v>1</v>
      </c>
      <c r="H37" s="6">
        <v>1</v>
      </c>
      <c r="I37" s="6">
        <v>1</v>
      </c>
      <c r="J37" s="6"/>
      <c r="K37" s="6"/>
      <c r="L37" s="6">
        <v>1</v>
      </c>
      <c r="M37" s="6">
        <v>6</v>
      </c>
      <c r="N37" s="6">
        <v>7</v>
      </c>
      <c r="O37" s="6"/>
      <c r="P37" s="6"/>
      <c r="Q37" s="6">
        <v>1</v>
      </c>
      <c r="R37" s="6"/>
      <c r="S37" s="6"/>
      <c r="T37" s="6"/>
      <c r="U37" s="6"/>
      <c r="V37" s="6"/>
      <c r="W37" s="6"/>
      <c r="X37" s="6">
        <v>2</v>
      </c>
      <c r="Y37" s="11">
        <f t="shared" si="5"/>
        <v>23</v>
      </c>
      <c r="Z37" s="6">
        <v>8</v>
      </c>
      <c r="AA37" s="6">
        <v>5</v>
      </c>
      <c r="AB37" s="6"/>
      <c r="AC37" s="6">
        <v>10</v>
      </c>
      <c r="AD37" s="11">
        <f t="shared" si="6"/>
        <v>0</v>
      </c>
    </row>
    <row r="38" spans="1:30" ht="12.75">
      <c r="A38" s="8" t="s">
        <v>134</v>
      </c>
      <c r="B38" s="2">
        <v>2</v>
      </c>
      <c r="F38" s="2">
        <v>1</v>
      </c>
      <c r="I38" s="2">
        <v>2</v>
      </c>
      <c r="J38" s="2">
        <v>1</v>
      </c>
      <c r="N38" s="2">
        <v>1</v>
      </c>
      <c r="O38" s="2">
        <v>2</v>
      </c>
      <c r="P38" s="2">
        <v>2</v>
      </c>
      <c r="R38" s="2">
        <v>3</v>
      </c>
      <c r="X38" s="2">
        <v>2</v>
      </c>
      <c r="Y38" s="10">
        <f t="shared" si="5"/>
        <v>16</v>
      </c>
      <c r="Z38" s="2">
        <v>15</v>
      </c>
      <c r="AA38" s="2">
        <v>1</v>
      </c>
      <c r="AD38" s="10">
        <f t="shared" si="6"/>
        <v>0</v>
      </c>
    </row>
    <row r="39" spans="1:30" ht="12.75">
      <c r="A39" s="8" t="s">
        <v>19</v>
      </c>
      <c r="D39" s="2">
        <v>1</v>
      </c>
      <c r="E39" s="2">
        <v>1</v>
      </c>
      <c r="L39" s="2">
        <v>1</v>
      </c>
      <c r="M39" s="2">
        <v>3</v>
      </c>
      <c r="N39" s="2">
        <v>1</v>
      </c>
      <c r="P39" s="2">
        <v>1</v>
      </c>
      <c r="Q39" s="2">
        <v>1</v>
      </c>
      <c r="X39" s="2">
        <v>7</v>
      </c>
      <c r="Y39" s="10">
        <f t="shared" si="5"/>
        <v>16</v>
      </c>
      <c r="Z39" s="2">
        <v>16</v>
      </c>
      <c r="AD39" s="10">
        <f t="shared" si="6"/>
        <v>0</v>
      </c>
    </row>
    <row r="40" spans="1:30" ht="12.75">
      <c r="A40" s="8" t="s">
        <v>20</v>
      </c>
      <c r="E40" s="2">
        <v>1</v>
      </c>
      <c r="X40" s="2">
        <v>3</v>
      </c>
      <c r="Y40" s="10">
        <f t="shared" si="5"/>
        <v>4</v>
      </c>
      <c r="Z40" s="2">
        <v>4</v>
      </c>
      <c r="AD40" s="10">
        <f t="shared" si="6"/>
        <v>0</v>
      </c>
    </row>
    <row r="41" spans="1:30" ht="12.75">
      <c r="A41" s="8" t="s">
        <v>21</v>
      </c>
      <c r="C41" s="2">
        <v>1</v>
      </c>
      <c r="G41" s="2">
        <v>1</v>
      </c>
      <c r="H41" s="2">
        <v>2</v>
      </c>
      <c r="N41" s="2">
        <v>3</v>
      </c>
      <c r="V41" s="2">
        <v>4</v>
      </c>
      <c r="Y41" s="10">
        <f t="shared" si="5"/>
        <v>11</v>
      </c>
      <c r="Z41" s="2">
        <v>3</v>
      </c>
      <c r="AA41" s="2">
        <v>8</v>
      </c>
      <c r="AD41" s="10">
        <f t="shared" si="6"/>
        <v>0</v>
      </c>
    </row>
    <row r="42" spans="1:30" ht="12.75">
      <c r="A42" s="8" t="s">
        <v>52</v>
      </c>
      <c r="L42" s="2">
        <v>1</v>
      </c>
      <c r="O42" s="2">
        <v>3</v>
      </c>
      <c r="U42" s="2">
        <v>4</v>
      </c>
      <c r="X42" s="2">
        <v>1</v>
      </c>
      <c r="Y42" s="10">
        <f t="shared" si="5"/>
        <v>9</v>
      </c>
      <c r="Z42" s="2">
        <v>4</v>
      </c>
      <c r="AA42" s="2">
        <v>5</v>
      </c>
      <c r="AD42" s="10">
        <f t="shared" si="6"/>
        <v>0</v>
      </c>
    </row>
    <row r="43" spans="1:30" ht="12.75">
      <c r="A43" s="8" t="s">
        <v>22</v>
      </c>
      <c r="D43" s="2">
        <v>3</v>
      </c>
      <c r="G43" s="2">
        <v>2</v>
      </c>
      <c r="I43" s="2">
        <v>1</v>
      </c>
      <c r="M43" s="2">
        <v>3</v>
      </c>
      <c r="N43" s="2">
        <v>11</v>
      </c>
      <c r="X43" s="2">
        <v>1</v>
      </c>
      <c r="Y43" s="10">
        <f>SUM(B43:X43)</f>
        <v>21</v>
      </c>
      <c r="Z43" s="2">
        <v>17</v>
      </c>
      <c r="AA43" s="2">
        <v>4</v>
      </c>
      <c r="AD43" s="10">
        <f>Y43-Z43-AA43-AB43-AC43</f>
        <v>0</v>
      </c>
    </row>
    <row r="44" spans="1:30" ht="13.5" thickBot="1">
      <c r="A44" s="9" t="s">
        <v>125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>
        <v>1</v>
      </c>
      <c r="Y44" s="11">
        <f t="shared" si="5"/>
        <v>1</v>
      </c>
      <c r="Z44" s="6">
        <v>1</v>
      </c>
      <c r="AA44" s="6"/>
      <c r="AB44" s="6"/>
      <c r="AC44" s="6"/>
      <c r="AD44" s="11">
        <f t="shared" si="6"/>
        <v>0</v>
      </c>
    </row>
    <row r="45" spans="1:30" ht="12.75">
      <c r="A45" s="8" t="s">
        <v>53</v>
      </c>
      <c r="K45" s="2">
        <v>1</v>
      </c>
      <c r="N45" s="2">
        <v>1</v>
      </c>
      <c r="Y45" s="10">
        <f t="shared" si="5"/>
        <v>2</v>
      </c>
      <c r="AA45" s="2">
        <v>2</v>
      </c>
      <c r="AD45" s="10">
        <f t="shared" si="6"/>
        <v>0</v>
      </c>
    </row>
    <row r="46" spans="1:30" ht="13.5" thickBot="1">
      <c r="A46" s="9" t="s">
        <v>54</v>
      </c>
      <c r="B46" s="6">
        <v>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1">
        <f t="shared" si="5"/>
        <v>1</v>
      </c>
      <c r="Z46" s="6"/>
      <c r="AA46" s="6">
        <v>1</v>
      </c>
      <c r="AB46" s="6"/>
      <c r="AC46" s="6"/>
      <c r="AD46" s="11">
        <f t="shared" si="6"/>
        <v>0</v>
      </c>
    </row>
    <row r="47" spans="1:30" s="1" customFormat="1" ht="12.75">
      <c r="A47" s="8" t="s">
        <v>135</v>
      </c>
      <c r="B47" s="1">
        <v>1</v>
      </c>
      <c r="J47" s="1">
        <v>1</v>
      </c>
      <c r="Y47" s="10">
        <f t="shared" si="5"/>
        <v>2</v>
      </c>
      <c r="AA47" s="1">
        <v>2</v>
      </c>
      <c r="AD47" s="10">
        <f t="shared" si="6"/>
        <v>0</v>
      </c>
    </row>
    <row r="48" spans="1:30" s="1" customFormat="1" ht="12.75">
      <c r="A48" s="8" t="s">
        <v>23</v>
      </c>
      <c r="B48" s="1">
        <v>1</v>
      </c>
      <c r="N48" s="1">
        <v>1</v>
      </c>
      <c r="X48" s="1">
        <v>2</v>
      </c>
      <c r="Y48" s="10">
        <f t="shared" si="5"/>
        <v>4</v>
      </c>
      <c r="AA48" s="1">
        <v>4</v>
      </c>
      <c r="AD48" s="10">
        <f t="shared" si="6"/>
        <v>0</v>
      </c>
    </row>
    <row r="49" spans="1:30" s="1" customFormat="1" ht="12.75">
      <c r="A49" s="8" t="s">
        <v>108</v>
      </c>
      <c r="B49" s="1">
        <v>1</v>
      </c>
      <c r="Y49" s="10">
        <f>SUM(B49:X49)</f>
        <v>1</v>
      </c>
      <c r="AA49" s="1">
        <v>1</v>
      </c>
      <c r="AD49" s="10">
        <f>Y49-Z49-AA49-AB49-AC49</f>
        <v>0</v>
      </c>
    </row>
    <row r="50" spans="1:30" s="1" customFormat="1" ht="12.75">
      <c r="A50" s="8" t="s">
        <v>136</v>
      </c>
      <c r="V50" s="1">
        <v>2</v>
      </c>
      <c r="Y50" s="10">
        <f>SUM(B50:X50)</f>
        <v>2</v>
      </c>
      <c r="AA50" s="1">
        <v>2</v>
      </c>
      <c r="AD50" s="10">
        <f>Y50-Z50-AA50-AB50-AC50</f>
        <v>0</v>
      </c>
    </row>
    <row r="51" spans="1:30" ht="12.75">
      <c r="A51" s="8" t="s">
        <v>24</v>
      </c>
      <c r="B51" s="2">
        <v>1</v>
      </c>
      <c r="I51" s="2">
        <v>1</v>
      </c>
      <c r="X51" s="2">
        <v>2</v>
      </c>
      <c r="Y51" s="10">
        <f t="shared" si="5"/>
        <v>4</v>
      </c>
      <c r="AA51" s="2">
        <v>4</v>
      </c>
      <c r="AD51" s="10">
        <f t="shared" si="6"/>
        <v>0</v>
      </c>
    </row>
    <row r="52" spans="1:30" ht="13.5" thickBot="1">
      <c r="A52" s="9" t="s">
        <v>89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1</v>
      </c>
      <c r="W52" s="6"/>
      <c r="X52" s="6"/>
      <c r="Y52" s="11">
        <f t="shared" si="5"/>
        <v>1</v>
      </c>
      <c r="Z52" s="6"/>
      <c r="AA52" s="6">
        <v>1</v>
      </c>
      <c r="AB52" s="6"/>
      <c r="AC52" s="6"/>
      <c r="AD52" s="11">
        <f t="shared" si="6"/>
        <v>0</v>
      </c>
    </row>
    <row r="53" spans="1:30" s="5" customFormat="1" ht="13.5" thickBot="1">
      <c r="A53" s="17" t="s">
        <v>3</v>
      </c>
      <c r="B53" s="3" t="s">
        <v>4</v>
      </c>
      <c r="C53" s="3" t="s">
        <v>5</v>
      </c>
      <c r="D53" s="3" t="s">
        <v>33</v>
      </c>
      <c r="E53" s="3" t="s">
        <v>114</v>
      </c>
      <c r="F53" s="3" t="s">
        <v>100</v>
      </c>
      <c r="G53" s="3" t="s">
        <v>34</v>
      </c>
      <c r="H53" s="3" t="s">
        <v>6</v>
      </c>
      <c r="I53" s="3" t="s">
        <v>36</v>
      </c>
      <c r="J53" s="3" t="s">
        <v>35</v>
      </c>
      <c r="K53" s="3" t="s">
        <v>7</v>
      </c>
      <c r="L53" s="3" t="s">
        <v>37</v>
      </c>
      <c r="M53" s="3" t="s">
        <v>8</v>
      </c>
      <c r="N53" s="3" t="s">
        <v>9</v>
      </c>
      <c r="O53" s="3" t="s">
        <v>10</v>
      </c>
      <c r="P53" s="3" t="s">
        <v>11</v>
      </c>
      <c r="Q53" s="3" t="s">
        <v>12</v>
      </c>
      <c r="R53" s="3" t="s">
        <v>13</v>
      </c>
      <c r="S53" s="3" t="s">
        <v>115</v>
      </c>
      <c r="T53" s="3" t="s">
        <v>103</v>
      </c>
      <c r="U53" s="3" t="s">
        <v>104</v>
      </c>
      <c r="V53" s="3" t="s">
        <v>27</v>
      </c>
      <c r="W53" s="3" t="s">
        <v>28</v>
      </c>
      <c r="X53" s="3" t="s">
        <v>29</v>
      </c>
      <c r="Y53" s="4" t="s">
        <v>32</v>
      </c>
      <c r="Z53" s="3" t="s">
        <v>31</v>
      </c>
      <c r="AA53" s="3" t="s">
        <v>30</v>
      </c>
      <c r="AB53" s="3" t="s">
        <v>128</v>
      </c>
      <c r="AC53" s="3" t="s">
        <v>88</v>
      </c>
      <c r="AD53" s="4" t="s">
        <v>38</v>
      </c>
    </row>
    <row r="54" spans="1:30" ht="12.75">
      <c r="A54" s="8" t="s">
        <v>102</v>
      </c>
      <c r="W54" s="2">
        <v>1</v>
      </c>
      <c r="Y54" s="10">
        <f aca="true" t="shared" si="7" ref="Y54:Y62">SUM(B54:X54)</f>
        <v>1</v>
      </c>
      <c r="AA54" s="2">
        <v>1</v>
      </c>
      <c r="AD54" s="10">
        <f aca="true" t="shared" si="8" ref="AD54:AD62">Y54-Z54-AA54-AB54-AC54</f>
        <v>0</v>
      </c>
    </row>
    <row r="55" spans="1:30" s="1" customFormat="1" ht="12.75">
      <c r="A55" s="8" t="s">
        <v>94</v>
      </c>
      <c r="W55" s="1">
        <v>1</v>
      </c>
      <c r="Y55" s="10">
        <f t="shared" si="7"/>
        <v>1</v>
      </c>
      <c r="AA55" s="1">
        <v>1</v>
      </c>
      <c r="AD55" s="10">
        <f t="shared" si="8"/>
        <v>0</v>
      </c>
    </row>
    <row r="56" spans="1:30" s="1" customFormat="1" ht="12.75">
      <c r="A56" s="8" t="s">
        <v>109</v>
      </c>
      <c r="W56" s="1">
        <v>1</v>
      </c>
      <c r="Y56" s="10">
        <f t="shared" si="7"/>
        <v>1</v>
      </c>
      <c r="Z56" s="1">
        <v>1</v>
      </c>
      <c r="AD56" s="10">
        <f t="shared" si="8"/>
        <v>0</v>
      </c>
    </row>
    <row r="57" spans="1:30" s="1" customFormat="1" ht="12.75">
      <c r="A57" s="8" t="s">
        <v>90</v>
      </c>
      <c r="W57" s="1">
        <v>1</v>
      </c>
      <c r="Y57" s="10">
        <f t="shared" si="7"/>
        <v>1</v>
      </c>
      <c r="AA57" s="1">
        <v>1</v>
      </c>
      <c r="AC57" s="8"/>
      <c r="AD57" s="10">
        <f t="shared" si="8"/>
        <v>0</v>
      </c>
    </row>
    <row r="58" spans="1:30" s="1" customFormat="1" ht="12.75">
      <c r="A58" s="8" t="s">
        <v>137</v>
      </c>
      <c r="V58" s="1">
        <v>1</v>
      </c>
      <c r="Y58" s="10">
        <f>SUM(B58:X58)</f>
        <v>1</v>
      </c>
      <c r="AA58" s="1">
        <v>1</v>
      </c>
      <c r="AC58" s="8"/>
      <c r="AD58" s="10">
        <f>Y58-Z58-AA58-AB58-AC58</f>
        <v>0</v>
      </c>
    </row>
    <row r="59" spans="1:30" s="1" customFormat="1" ht="12.75">
      <c r="A59" s="8" t="s">
        <v>138</v>
      </c>
      <c r="V59" s="1">
        <v>2</v>
      </c>
      <c r="Y59" s="10">
        <f>SUM(B59:X59)</f>
        <v>2</v>
      </c>
      <c r="AA59" s="1">
        <v>2</v>
      </c>
      <c r="AC59" s="8"/>
      <c r="AD59" s="10">
        <f>Y59-Z59-AA59-AB59-AC59</f>
        <v>0</v>
      </c>
    </row>
    <row r="60" spans="1:30" ht="12.75">
      <c r="A60" s="8" t="s">
        <v>110</v>
      </c>
      <c r="B60" s="2">
        <v>1</v>
      </c>
      <c r="I60" s="2">
        <v>1</v>
      </c>
      <c r="N60" s="2">
        <v>2</v>
      </c>
      <c r="W60" s="2">
        <v>1</v>
      </c>
      <c r="X60" s="2">
        <v>1</v>
      </c>
      <c r="Y60" s="10">
        <f t="shared" si="7"/>
        <v>6</v>
      </c>
      <c r="Z60" s="2">
        <v>1</v>
      </c>
      <c r="AA60" s="2">
        <v>5</v>
      </c>
      <c r="AD60" s="10">
        <f t="shared" si="8"/>
        <v>0</v>
      </c>
    </row>
    <row r="61" spans="1:30" ht="12.75">
      <c r="A61" s="8" t="s">
        <v>101</v>
      </c>
      <c r="B61" s="2">
        <v>1</v>
      </c>
      <c r="J61" s="2">
        <v>1</v>
      </c>
      <c r="Y61" s="10">
        <f t="shared" si="7"/>
        <v>2</v>
      </c>
      <c r="AA61" s="2">
        <v>2</v>
      </c>
      <c r="AD61" s="10">
        <f t="shared" si="8"/>
        <v>0</v>
      </c>
    </row>
    <row r="62" spans="1:30" ht="13.5" thickBot="1">
      <c r="A62" s="9" t="s">
        <v>55</v>
      </c>
      <c r="B62" s="6">
        <v>2</v>
      </c>
      <c r="C62" s="6"/>
      <c r="D62" s="6"/>
      <c r="E62" s="6"/>
      <c r="F62" s="6"/>
      <c r="G62" s="6"/>
      <c r="H62" s="6"/>
      <c r="I62" s="6"/>
      <c r="J62" s="6">
        <v>1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1">
        <f t="shared" si="7"/>
        <v>3</v>
      </c>
      <c r="Z62" s="6"/>
      <c r="AA62" s="6">
        <v>3</v>
      </c>
      <c r="AB62" s="6"/>
      <c r="AC62" s="6"/>
      <c r="AD62" s="11">
        <f t="shared" si="8"/>
        <v>0</v>
      </c>
    </row>
    <row r="63" spans="1:30" ht="12.75">
      <c r="A63" s="8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1</v>
      </c>
      <c r="Y63" s="10">
        <f aca="true" t="shared" si="9" ref="Y63:Y74">SUM(B63:X63)</f>
        <v>1</v>
      </c>
      <c r="Z63" s="2">
        <v>1</v>
      </c>
      <c r="AD63" s="10">
        <f aca="true" t="shared" si="10" ref="AD63:AD74">Y63-Z63-AA63-AB63-AC63</f>
        <v>0</v>
      </c>
    </row>
    <row r="64" spans="1:30" ht="12.75">
      <c r="A64" s="8" t="s">
        <v>87</v>
      </c>
      <c r="X64" s="2">
        <v>2</v>
      </c>
      <c r="Y64" s="10">
        <f t="shared" si="9"/>
        <v>2</v>
      </c>
      <c r="Z64" s="2">
        <v>2</v>
      </c>
      <c r="AD64" s="10">
        <f t="shared" si="10"/>
        <v>0</v>
      </c>
    </row>
    <row r="65" spans="1:30" ht="12.75">
      <c r="A65" s="8" t="s">
        <v>130</v>
      </c>
      <c r="X65" s="2">
        <v>1</v>
      </c>
      <c r="Y65" s="10">
        <f>SUM(B65:X65)</f>
        <v>1</v>
      </c>
      <c r="AA65" s="2">
        <v>1</v>
      </c>
      <c r="AD65" s="10">
        <f>Y65-Z65-AA65-AB65-AC65</f>
        <v>0</v>
      </c>
    </row>
    <row r="66" spans="1:30" ht="12.75">
      <c r="A66" s="8" t="s">
        <v>107</v>
      </c>
      <c r="X66" s="2">
        <v>1</v>
      </c>
      <c r="Y66" s="10">
        <f>SUM(B66:X66)</f>
        <v>1</v>
      </c>
      <c r="Z66" s="2">
        <v>1</v>
      </c>
      <c r="AD66" s="10">
        <f>Y66-Z66-AA66-AB66-AC66</f>
        <v>0</v>
      </c>
    </row>
    <row r="67" spans="1:30" ht="12.75">
      <c r="A67" s="8" t="s">
        <v>131</v>
      </c>
      <c r="X67" s="2">
        <v>9</v>
      </c>
      <c r="Y67" s="10">
        <f>SUM(B67:X67)</f>
        <v>9</v>
      </c>
      <c r="Z67" s="2">
        <v>9</v>
      </c>
      <c r="AD67" s="10">
        <f>Y67-Z67-AA67-AB67-AC67</f>
        <v>0</v>
      </c>
    </row>
    <row r="68" spans="1:30" ht="12.75">
      <c r="A68" s="8" t="s">
        <v>60</v>
      </c>
      <c r="X68" s="2">
        <v>36</v>
      </c>
      <c r="Y68" s="10">
        <f t="shared" si="9"/>
        <v>36</v>
      </c>
      <c r="Z68" s="2">
        <v>36</v>
      </c>
      <c r="AD68" s="10">
        <f t="shared" si="10"/>
        <v>0</v>
      </c>
    </row>
    <row r="69" spans="1:30" ht="12.75">
      <c r="A69" s="8" t="s">
        <v>61</v>
      </c>
      <c r="X69" s="2">
        <v>1</v>
      </c>
      <c r="Y69" s="10">
        <f>SUM(B69:X69)</f>
        <v>1</v>
      </c>
      <c r="Z69" s="2">
        <v>1</v>
      </c>
      <c r="AD69" s="10">
        <f>Y69-Z69-AA69-AB69-AC69</f>
        <v>0</v>
      </c>
    </row>
    <row r="70" spans="1:30" ht="12.75">
      <c r="A70" s="8" t="s">
        <v>129</v>
      </c>
      <c r="X70" s="2">
        <v>1</v>
      </c>
      <c r="Y70" s="10">
        <f>SUM(B70:X70)</f>
        <v>1</v>
      </c>
      <c r="AA70" s="2">
        <v>1</v>
      </c>
      <c r="AD70" s="10">
        <f>Y70-Z70-AA70-AB70-AC70</f>
        <v>0</v>
      </c>
    </row>
    <row r="71" spans="1:30" ht="12.75">
      <c r="A71" s="8" t="s">
        <v>56</v>
      </c>
      <c r="X71" s="2">
        <v>2</v>
      </c>
      <c r="Y71" s="10">
        <f t="shared" si="9"/>
        <v>2</v>
      </c>
      <c r="Z71" s="2">
        <v>2</v>
      </c>
      <c r="AD71" s="10">
        <f t="shared" si="10"/>
        <v>0</v>
      </c>
    </row>
    <row r="72" spans="1:30" ht="12.75">
      <c r="A72" s="8" t="s">
        <v>57</v>
      </c>
      <c r="X72" s="2">
        <v>2</v>
      </c>
      <c r="Y72" s="10">
        <f t="shared" si="9"/>
        <v>2</v>
      </c>
      <c r="Z72" s="2">
        <v>1</v>
      </c>
      <c r="AA72" s="2">
        <v>1</v>
      </c>
      <c r="AD72" s="10">
        <f t="shared" si="10"/>
        <v>0</v>
      </c>
    </row>
    <row r="73" spans="1:30" ht="12.75">
      <c r="A73" s="8" t="s">
        <v>58</v>
      </c>
      <c r="X73" s="2">
        <v>5</v>
      </c>
      <c r="Y73" s="10">
        <f t="shared" si="9"/>
        <v>5</v>
      </c>
      <c r="AA73" s="2">
        <v>5</v>
      </c>
      <c r="AD73" s="10">
        <f t="shared" si="10"/>
        <v>0</v>
      </c>
    </row>
    <row r="74" spans="1:30" ht="13.5" thickBot="1">
      <c r="A74" s="9" t="s">
        <v>62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v>1</v>
      </c>
      <c r="Y74" s="11">
        <f t="shared" si="9"/>
        <v>1</v>
      </c>
      <c r="Z74" s="6"/>
      <c r="AA74" s="6">
        <v>1</v>
      </c>
      <c r="AB74" s="6"/>
      <c r="AC74" s="9"/>
      <c r="AD74" s="11">
        <f t="shared" si="10"/>
        <v>0</v>
      </c>
    </row>
    <row r="75" spans="1:30" ht="12.75">
      <c r="A75" s="8" t="s">
        <v>63</v>
      </c>
      <c r="W75" s="2">
        <v>1</v>
      </c>
      <c r="Y75" s="10">
        <f aca="true" t="shared" si="11" ref="Y75:Y84">SUM(B75:X75)</f>
        <v>1</v>
      </c>
      <c r="AA75" s="2">
        <v>1</v>
      </c>
      <c r="AD75" s="10">
        <f aca="true" t="shared" si="12" ref="AD75:AD84">Y75-Z75-AA75-AB75-AC75</f>
        <v>0</v>
      </c>
    </row>
    <row r="76" spans="1:30" ht="12.75">
      <c r="A76" s="8" t="s">
        <v>64</v>
      </c>
      <c r="W76" s="2">
        <v>1</v>
      </c>
      <c r="Y76" s="10">
        <f t="shared" si="11"/>
        <v>1</v>
      </c>
      <c r="AA76" s="2">
        <v>1</v>
      </c>
      <c r="AD76" s="10">
        <f t="shared" si="12"/>
        <v>0</v>
      </c>
    </row>
    <row r="77" spans="1:30" ht="12.75">
      <c r="A77" s="8" t="s">
        <v>65</v>
      </c>
      <c r="W77" s="2">
        <v>1</v>
      </c>
      <c r="Y77" s="10">
        <f t="shared" si="11"/>
        <v>1</v>
      </c>
      <c r="AA77" s="2">
        <v>1</v>
      </c>
      <c r="AD77" s="10">
        <f t="shared" si="12"/>
        <v>0</v>
      </c>
    </row>
    <row r="78" spans="1:30" ht="12.75">
      <c r="A78" s="8" t="s">
        <v>66</v>
      </c>
      <c r="W78" s="2">
        <v>1</v>
      </c>
      <c r="Y78" s="10">
        <f t="shared" si="11"/>
        <v>1</v>
      </c>
      <c r="AA78" s="2">
        <v>1</v>
      </c>
      <c r="AD78" s="10">
        <f t="shared" si="12"/>
        <v>0</v>
      </c>
    </row>
    <row r="79" spans="1:30" ht="12.75">
      <c r="A79" s="8" t="s">
        <v>67</v>
      </c>
      <c r="W79" s="2">
        <v>1</v>
      </c>
      <c r="Y79" s="10">
        <f t="shared" si="11"/>
        <v>1</v>
      </c>
      <c r="AA79" s="2">
        <v>1</v>
      </c>
      <c r="AD79" s="10">
        <f t="shared" si="12"/>
        <v>0</v>
      </c>
    </row>
    <row r="80" spans="1:30" ht="12.75">
      <c r="A80" s="8" t="s">
        <v>68</v>
      </c>
      <c r="W80" s="2">
        <v>1</v>
      </c>
      <c r="Y80" s="10">
        <f t="shared" si="11"/>
        <v>1</v>
      </c>
      <c r="AA80" s="2">
        <v>1</v>
      </c>
      <c r="AD80" s="10">
        <f t="shared" si="12"/>
        <v>0</v>
      </c>
    </row>
    <row r="81" spans="1:30" ht="12.75">
      <c r="A81" s="8" t="s">
        <v>69</v>
      </c>
      <c r="W81" s="2">
        <v>1</v>
      </c>
      <c r="Y81" s="10">
        <f t="shared" si="11"/>
        <v>1</v>
      </c>
      <c r="AA81" s="2">
        <v>1</v>
      </c>
      <c r="AD81" s="10">
        <f t="shared" si="12"/>
        <v>0</v>
      </c>
    </row>
    <row r="82" spans="1:30" ht="12.75">
      <c r="A82" s="8" t="s">
        <v>70</v>
      </c>
      <c r="W82" s="2">
        <v>1</v>
      </c>
      <c r="Y82" s="10">
        <f t="shared" si="11"/>
        <v>1</v>
      </c>
      <c r="AA82" s="2">
        <v>1</v>
      </c>
      <c r="AD82" s="10">
        <f t="shared" si="12"/>
        <v>0</v>
      </c>
    </row>
    <row r="83" spans="1:30" ht="12.75">
      <c r="A83" s="8" t="s">
        <v>71</v>
      </c>
      <c r="W83" s="2">
        <v>1</v>
      </c>
      <c r="Y83" s="10">
        <f t="shared" si="11"/>
        <v>1</v>
      </c>
      <c r="AA83" s="2">
        <v>1</v>
      </c>
      <c r="AD83" s="10">
        <f t="shared" si="12"/>
        <v>0</v>
      </c>
    </row>
    <row r="84" spans="1:30" ht="13.5" thickBot="1">
      <c r="A84" s="9" t="s">
        <v>72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>
        <v>1</v>
      </c>
      <c r="X84" s="9"/>
      <c r="Y84" s="11">
        <f t="shared" si="11"/>
        <v>1</v>
      </c>
      <c r="Z84" s="6"/>
      <c r="AA84" s="6">
        <v>1</v>
      </c>
      <c r="AB84" s="6"/>
      <c r="AC84" s="9"/>
      <c r="AD84" s="11">
        <f t="shared" si="12"/>
        <v>0</v>
      </c>
    </row>
    <row r="85" spans="1:30" ht="12.75">
      <c r="A85" s="8" t="s">
        <v>91</v>
      </c>
      <c r="W85" s="2">
        <v>1</v>
      </c>
      <c r="Y85" s="10">
        <f>SUM(B85:X85)</f>
        <v>1</v>
      </c>
      <c r="AC85" s="2">
        <v>1</v>
      </c>
      <c r="AD85" s="10">
        <f>Y85-Z85-AA85-AB85-AC85</f>
        <v>0</v>
      </c>
    </row>
    <row r="86" spans="1:30" ht="12.75">
      <c r="A86" s="8" t="s">
        <v>73</v>
      </c>
      <c r="W86" s="2">
        <v>1</v>
      </c>
      <c r="Y86" s="10">
        <f>SUM(B86:X86)</f>
        <v>1</v>
      </c>
      <c r="AA86" s="2">
        <v>1</v>
      </c>
      <c r="AD86" s="10">
        <f>Y86-Z86-AA86-AB86-AC86</f>
        <v>0</v>
      </c>
    </row>
    <row r="87" spans="1:30" ht="12.75">
      <c r="A87" s="8" t="s">
        <v>92</v>
      </c>
      <c r="W87" s="2">
        <v>1</v>
      </c>
      <c r="Y87" s="10">
        <f>SUM(B87:X87)</f>
        <v>1</v>
      </c>
      <c r="AA87" s="2">
        <v>1</v>
      </c>
      <c r="AD87" s="10">
        <f>Y87-Z87-AA87-AB87-AC87</f>
        <v>0</v>
      </c>
    </row>
    <row r="88" spans="1:30" ht="12.75">
      <c r="A88" s="8" t="s">
        <v>112</v>
      </c>
      <c r="W88" s="2">
        <v>1</v>
      </c>
      <c r="Y88" s="10">
        <f aca="true" t="shared" si="13" ref="Y88:Y102">SUM(B88:X88)</f>
        <v>1</v>
      </c>
      <c r="AA88" s="2">
        <v>1</v>
      </c>
      <c r="AD88" s="10">
        <f aca="true" t="shared" si="14" ref="AD88:AD102">Y88-Z88-AA88-AB88-AC88</f>
        <v>0</v>
      </c>
    </row>
    <row r="89" spans="1:30" ht="12.75">
      <c r="A89" s="8" t="s">
        <v>99</v>
      </c>
      <c r="W89" s="2">
        <v>1</v>
      </c>
      <c r="Y89" s="10">
        <f>SUM(B89:X89)</f>
        <v>1</v>
      </c>
      <c r="AA89" s="2">
        <v>1</v>
      </c>
      <c r="AD89" s="10">
        <f>Y89-Z89-AA89-AB89-AC89</f>
        <v>0</v>
      </c>
    </row>
    <row r="90" spans="1:30" ht="12.75">
      <c r="A90" s="8" t="s">
        <v>111</v>
      </c>
      <c r="W90" s="2">
        <v>1</v>
      </c>
      <c r="Y90" s="10">
        <f>SUM(B90:X90)</f>
        <v>1</v>
      </c>
      <c r="AA90" s="2">
        <v>1</v>
      </c>
      <c r="AD90" s="10">
        <f>Y90-Z90-AA90-AB90-AC90</f>
        <v>0</v>
      </c>
    </row>
    <row r="91" spans="1:30" ht="12.75">
      <c r="A91" s="8" t="s">
        <v>74</v>
      </c>
      <c r="W91" s="2">
        <v>1</v>
      </c>
      <c r="Y91" s="10">
        <f t="shared" si="13"/>
        <v>1</v>
      </c>
      <c r="AA91" s="2">
        <v>1</v>
      </c>
      <c r="AD91" s="10">
        <f t="shared" si="14"/>
        <v>0</v>
      </c>
    </row>
    <row r="92" spans="1:30" ht="12.75">
      <c r="A92" s="8" t="s">
        <v>97</v>
      </c>
      <c r="W92" s="2">
        <v>1</v>
      </c>
      <c r="Y92" s="10">
        <f>SUM(B92:X92)</f>
        <v>1</v>
      </c>
      <c r="AA92" s="2">
        <v>1</v>
      </c>
      <c r="AD92" s="10">
        <f>Y92-Z92-AA92-AB92-AC92</f>
        <v>0</v>
      </c>
    </row>
    <row r="93" spans="1:30" ht="12.75">
      <c r="A93" s="8" t="s">
        <v>75</v>
      </c>
      <c r="W93" s="2">
        <v>1</v>
      </c>
      <c r="Y93" s="10">
        <f t="shared" si="13"/>
        <v>1</v>
      </c>
      <c r="AA93" s="2">
        <v>1</v>
      </c>
      <c r="AD93" s="10">
        <f t="shared" si="14"/>
        <v>0</v>
      </c>
    </row>
    <row r="94" spans="1:30" ht="12.75">
      <c r="A94" s="8" t="s">
        <v>76</v>
      </c>
      <c r="W94" s="2">
        <v>1</v>
      </c>
      <c r="Y94" s="10">
        <f t="shared" si="13"/>
        <v>1</v>
      </c>
      <c r="AA94" s="2">
        <v>1</v>
      </c>
      <c r="AD94" s="10">
        <f t="shared" si="14"/>
        <v>0</v>
      </c>
    </row>
    <row r="95" spans="1:30" ht="12.75">
      <c r="A95" s="8" t="s">
        <v>77</v>
      </c>
      <c r="W95" s="2">
        <v>1</v>
      </c>
      <c r="Y95" s="10">
        <f t="shared" si="13"/>
        <v>1</v>
      </c>
      <c r="AA95" s="2">
        <v>1</v>
      </c>
      <c r="AD95" s="10">
        <f t="shared" si="14"/>
        <v>0</v>
      </c>
    </row>
    <row r="96" spans="1:30" ht="12.75">
      <c r="A96" s="8" t="s">
        <v>78</v>
      </c>
      <c r="W96" s="2">
        <v>1</v>
      </c>
      <c r="Y96" s="10">
        <f t="shared" si="13"/>
        <v>1</v>
      </c>
      <c r="AA96" s="2">
        <v>1</v>
      </c>
      <c r="AD96" s="10">
        <f t="shared" si="14"/>
        <v>0</v>
      </c>
    </row>
    <row r="97" spans="1:30" ht="12.75">
      <c r="A97" s="8" t="s">
        <v>79</v>
      </c>
      <c r="W97" s="2">
        <v>1</v>
      </c>
      <c r="Y97" s="10">
        <f t="shared" si="13"/>
        <v>1</v>
      </c>
      <c r="AA97" s="2">
        <v>1</v>
      </c>
      <c r="AD97" s="10">
        <f t="shared" si="14"/>
        <v>0</v>
      </c>
    </row>
    <row r="98" spans="1:30" ht="12.75">
      <c r="A98" s="8" t="s">
        <v>80</v>
      </c>
      <c r="W98" s="2">
        <v>1</v>
      </c>
      <c r="Y98" s="10">
        <f t="shared" si="13"/>
        <v>1</v>
      </c>
      <c r="AA98" s="2">
        <v>1</v>
      </c>
      <c r="AD98" s="10">
        <f t="shared" si="14"/>
        <v>0</v>
      </c>
    </row>
    <row r="99" spans="1:30" ht="12.75">
      <c r="A99" s="8" t="s">
        <v>81</v>
      </c>
      <c r="W99" s="2">
        <v>1</v>
      </c>
      <c r="Y99" s="10">
        <f t="shared" si="13"/>
        <v>1</v>
      </c>
      <c r="AA99" s="2">
        <v>1</v>
      </c>
      <c r="AD99" s="10">
        <f t="shared" si="14"/>
        <v>0</v>
      </c>
    </row>
    <row r="100" spans="1:30" ht="12.75">
      <c r="A100" s="8" t="s">
        <v>98</v>
      </c>
      <c r="W100" s="2">
        <v>1</v>
      </c>
      <c r="Y100" s="10">
        <f>SUM(B100:X100)</f>
        <v>1</v>
      </c>
      <c r="AA100" s="2">
        <v>1</v>
      </c>
      <c r="AD100" s="10">
        <f>Y100-Z100-AA100-AB100-AC100</f>
        <v>0</v>
      </c>
    </row>
    <row r="101" spans="1:30" ht="12.75">
      <c r="A101" s="8" t="s">
        <v>82</v>
      </c>
      <c r="W101" s="2">
        <v>1</v>
      </c>
      <c r="Y101" s="10">
        <f t="shared" si="13"/>
        <v>1</v>
      </c>
      <c r="AA101" s="2">
        <v>1</v>
      </c>
      <c r="AD101" s="10">
        <f t="shared" si="14"/>
        <v>0</v>
      </c>
    </row>
    <row r="102" spans="1:30" ht="13.5" thickBot="1">
      <c r="A102" s="9" t="s">
        <v>83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>
        <v>1</v>
      </c>
      <c r="X102" s="9"/>
      <c r="Y102" s="11">
        <f t="shared" si="13"/>
        <v>1</v>
      </c>
      <c r="Z102" s="6"/>
      <c r="AA102" s="6">
        <v>1</v>
      </c>
      <c r="AB102" s="6"/>
      <c r="AC102" s="9"/>
      <c r="AD102" s="11">
        <f t="shared" si="14"/>
        <v>0</v>
      </c>
    </row>
    <row r="103" spans="1:25" ht="12.75">
      <c r="A103" s="1" t="s">
        <v>84</v>
      </c>
      <c r="Y103" s="13">
        <f>SUM(Y25:Y102)</f>
        <v>650</v>
      </c>
    </row>
  </sheetData>
  <printOptions gridLines="1"/>
  <pageMargins left="0.75" right="0.75" top="0.75" bottom="0.75" header="0.5" footer="0.5"/>
  <pageSetup horizontalDpi="600" verticalDpi="600" orientation="landscape" paperSize="17" r:id="rId1"/>
  <headerFooter alignWithMargins="0">
    <oddFooter>&amp;CPage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Bromberg</dc:creator>
  <cp:keywords/>
  <dc:description/>
  <cp:lastModifiedBy>Mike Bromberg</cp:lastModifiedBy>
  <cp:lastPrinted>2004-03-16T23:46:04Z</cp:lastPrinted>
  <dcterms:modified xsi:type="dcterms:W3CDTF">2004-03-26T15:55:40Z</dcterms:modified>
  <cp:category/>
  <cp:version/>
  <cp:contentType/>
  <cp:contentStatus/>
</cp:coreProperties>
</file>